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D:\users\弓道\■　府連 事務局\2023\20240220　令和6年度公認アスレティックトレーナー養成講習会\"/>
    </mc:Choice>
  </mc:AlternateContent>
  <xr:revisionPtr revIDLastSave="0" documentId="8_{9AAAD997-1ACE-4652-B0E0-19EB51436334}" xr6:coauthVersionLast="47" xr6:coauthVersionMax="47" xr10:uidLastSave="{00000000-0000-0000-0000-000000000000}"/>
  <bookViews>
    <workbookView xWindow="29820" yWindow="285" windowWidth="16590" windowHeight="15195"/>
  </bookViews>
  <sheets>
    <sheet name="個人調書" sheetId="19" r:id="rId1"/>
    <sheet name="記入例" sheetId="23" r:id="rId2"/>
    <sheet name="本Sheetは削除せずにお送りください" sheetId="20" r:id="rId3"/>
  </sheets>
  <definedNames>
    <definedName name="_xlnm.Print_Area" localSheetId="0">個人調書!$A$1:$AC$60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6" i="19" l="1"/>
  <c r="AQ7" i="19"/>
  <c r="AQ8" i="19"/>
  <c r="AQ9" i="19"/>
  <c r="AQ10" i="19"/>
  <c r="AQ11" i="19"/>
  <c r="AQ12" i="19"/>
  <c r="AQ13" i="19"/>
  <c r="AQ14" i="19"/>
  <c r="AQ15" i="19"/>
  <c r="AQ16" i="19"/>
  <c r="AQ17" i="19"/>
  <c r="AQ18" i="19"/>
  <c r="AQ19" i="19"/>
  <c r="AQ20" i="19"/>
  <c r="AQ21" i="19"/>
  <c r="AQ22" i="19"/>
  <c r="AQ23" i="19"/>
  <c r="AQ24" i="19"/>
  <c r="AQ25" i="19"/>
  <c r="AQ26" i="19"/>
  <c r="AQ27" i="19"/>
  <c r="AQ28" i="19"/>
  <c r="AQ29" i="19"/>
  <c r="AQ30" i="19"/>
  <c r="AQ31" i="19"/>
  <c r="AQ32" i="19"/>
  <c r="AQ33" i="19"/>
  <c r="AQ34" i="19"/>
  <c r="AQ35" i="19"/>
  <c r="AQ5" i="19"/>
  <c r="I5" i="19"/>
  <c r="F2" i="20"/>
  <c r="Z34" i="23"/>
  <c r="AB34" i="23"/>
  <c r="AA34" i="23"/>
  <c r="Z35" i="23"/>
  <c r="AA35" i="23"/>
  <c r="I5" i="23"/>
  <c r="AA33" i="23"/>
  <c r="AB33" i="23"/>
  <c r="Z33" i="23"/>
  <c r="AA32" i="23"/>
  <c r="AB32" i="23"/>
  <c r="Z32" i="23"/>
  <c r="AA31" i="23"/>
  <c r="Z31" i="23"/>
  <c r="AA30" i="23"/>
  <c r="AB30" i="23"/>
  <c r="Z30" i="23"/>
  <c r="AA29" i="23"/>
  <c r="Z29" i="23"/>
  <c r="AA28" i="23"/>
  <c r="Z28" i="23"/>
  <c r="AB28" i="23"/>
  <c r="AA27" i="23"/>
  <c r="Z27" i="23"/>
  <c r="AA26" i="23"/>
  <c r="Z26" i="23"/>
  <c r="AB26" i="23"/>
  <c r="AA25" i="23"/>
  <c r="Z25" i="23"/>
  <c r="AA24" i="23"/>
  <c r="AB24" i="23"/>
  <c r="Z24" i="23"/>
  <c r="AA23" i="23"/>
  <c r="Z23" i="23"/>
  <c r="AA22" i="23"/>
  <c r="Z22" i="23"/>
  <c r="AA21" i="23"/>
  <c r="Z21" i="23"/>
  <c r="AA20" i="23"/>
  <c r="AB20" i="23"/>
  <c r="Z20" i="23"/>
  <c r="AA19" i="23"/>
  <c r="Z19" i="23"/>
  <c r="AA18" i="23"/>
  <c r="Z18" i="23"/>
  <c r="AB18" i="23"/>
  <c r="AA17" i="23"/>
  <c r="Z17" i="23"/>
  <c r="AA16" i="23"/>
  <c r="AB16" i="23"/>
  <c r="Z16" i="23"/>
  <c r="AA15" i="23"/>
  <c r="Z15" i="23"/>
  <c r="AB15" i="23"/>
  <c r="AA14" i="23"/>
  <c r="Z14" i="23"/>
  <c r="AA13" i="23"/>
  <c r="AB13" i="23"/>
  <c r="Z13" i="23"/>
  <c r="AA12" i="23"/>
  <c r="Z12" i="23"/>
  <c r="AB12" i="23"/>
  <c r="AA11" i="23"/>
  <c r="AB11" i="23"/>
  <c r="Z11" i="23"/>
  <c r="AA10" i="23"/>
  <c r="AB10" i="23"/>
  <c r="Z10" i="23"/>
  <c r="AA9" i="23"/>
  <c r="AB9" i="23"/>
  <c r="Z9" i="23"/>
  <c r="AA8" i="23"/>
  <c r="Z8" i="23"/>
  <c r="AB8" i="23"/>
  <c r="AA7" i="23"/>
  <c r="Z7" i="23"/>
  <c r="AB7" i="23"/>
  <c r="AE5" i="23"/>
  <c r="AA6" i="23"/>
  <c r="Z6" i="23"/>
  <c r="AB6" i="23"/>
  <c r="AC5" i="23"/>
  <c r="AA5" i="23"/>
  <c r="AB5" i="23"/>
  <c r="AD5" i="23"/>
  <c r="Z5" i="23"/>
  <c r="AM5" i="19"/>
  <c r="AL5" i="19"/>
  <c r="AK5" i="19"/>
  <c r="AI5" i="19"/>
  <c r="AG6" i="19"/>
  <c r="AG7" i="19"/>
  <c r="AG8" i="19"/>
  <c r="AH8" i="19"/>
  <c r="AG11" i="19"/>
  <c r="AG12" i="19"/>
  <c r="AG13" i="19"/>
  <c r="AH13" i="19"/>
  <c r="AG14" i="19"/>
  <c r="AG15" i="19"/>
  <c r="AG16" i="19"/>
  <c r="AH16" i="19"/>
  <c r="AG17" i="19"/>
  <c r="AG18" i="19"/>
  <c r="AG19" i="19"/>
  <c r="AH19" i="19"/>
  <c r="AG20" i="19"/>
  <c r="AG21" i="19"/>
  <c r="AG22" i="19"/>
  <c r="AG23" i="19"/>
  <c r="AG24" i="19"/>
  <c r="AG25" i="19"/>
  <c r="AG26" i="19"/>
  <c r="AG27" i="19"/>
  <c r="AG28" i="19"/>
  <c r="AG29" i="19"/>
  <c r="AG30" i="19"/>
  <c r="AG31" i="19"/>
  <c r="AG32" i="19"/>
  <c r="AG33" i="19"/>
  <c r="AG34" i="19"/>
  <c r="AG35" i="19"/>
  <c r="AG36" i="19"/>
  <c r="AG37" i="19"/>
  <c r="AG5" i="19"/>
  <c r="AF6" i="19"/>
  <c r="AF7" i="19"/>
  <c r="AH7" i="19"/>
  <c r="AF8" i="19"/>
  <c r="AF11" i="19"/>
  <c r="AH11" i="19"/>
  <c r="AF12" i="19"/>
  <c r="AF13" i="19"/>
  <c r="AF14" i="19"/>
  <c r="AH14" i="19"/>
  <c r="AF15" i="19"/>
  <c r="AF16" i="19"/>
  <c r="AF17" i="19"/>
  <c r="AH17" i="19"/>
  <c r="AF18" i="19"/>
  <c r="AF19" i="19"/>
  <c r="AF20" i="19"/>
  <c r="AH20" i="19"/>
  <c r="AF21" i="19"/>
  <c r="AF22" i="19"/>
  <c r="AH22" i="19"/>
  <c r="AF23" i="19"/>
  <c r="AH23" i="19"/>
  <c r="AF24" i="19"/>
  <c r="AF25" i="19"/>
  <c r="AF26" i="19"/>
  <c r="AH26" i="19"/>
  <c r="AF27" i="19"/>
  <c r="AH27" i="19"/>
  <c r="AF28" i="19"/>
  <c r="AH28" i="19"/>
  <c r="AF29" i="19"/>
  <c r="AH29" i="19"/>
  <c r="AF30" i="19"/>
  <c r="AF31" i="19"/>
  <c r="AH31" i="19"/>
  <c r="AF32" i="19"/>
  <c r="AF33" i="19"/>
  <c r="AF34" i="19"/>
  <c r="AH34" i="19"/>
  <c r="AF35" i="19"/>
  <c r="AF36" i="19"/>
  <c r="AF37" i="19"/>
  <c r="AF5" i="19"/>
  <c r="B2" i="20"/>
  <c r="C2" i="20"/>
  <c r="D2" i="20"/>
  <c r="E2" i="20"/>
  <c r="AB21" i="23"/>
  <c r="AB14" i="23"/>
  <c r="AB25" i="23"/>
  <c r="AB29" i="23"/>
  <c r="AB22" i="23"/>
  <c r="AB23" i="23"/>
  <c r="AB17" i="23"/>
  <c r="AB19" i="23"/>
  <c r="AB27" i="23"/>
  <c r="AB31" i="23"/>
  <c r="AJ5" i="19"/>
  <c r="AG5" i="23"/>
  <c r="AF5" i="23"/>
  <c r="AB35" i="23"/>
  <c r="AH36" i="19"/>
  <c r="AH37" i="19"/>
  <c r="AH21" i="19"/>
  <c r="AH12" i="19"/>
  <c r="AH15" i="19"/>
  <c r="AH35" i="19"/>
  <c r="AH5" i="19"/>
  <c r="AH33" i="19"/>
  <c r="AH32" i="19"/>
  <c r="AH25" i="19"/>
  <c r="AH30" i="19"/>
  <c r="AH18" i="19"/>
  <c r="AH24" i="19"/>
  <c r="AH6" i="19"/>
</calcChain>
</file>

<file path=xl/sharedStrings.xml><?xml version="1.0" encoding="utf-8"?>
<sst xmlns="http://schemas.openxmlformats.org/spreadsheetml/2006/main" count="482" uniqueCount="192">
  <si>
    <t>性   別</t>
  </si>
  <si>
    <t>氏     名</t>
  </si>
  <si>
    <t>現 住 所</t>
  </si>
  <si>
    <t>勤 務 先</t>
  </si>
  <si>
    <t>資    格    名</t>
  </si>
  <si>
    <t>認定番号</t>
  </si>
  <si>
    <t>認定団体</t>
  </si>
  <si>
    <t>＜勤務先名＞</t>
    <rPh sb="1" eb="4">
      <t>キンムサキ</t>
    </rPh>
    <rPh sb="4" eb="5">
      <t>メイ</t>
    </rPh>
    <phoneticPr fontId="7"/>
  </si>
  <si>
    <t>生年月日  (年齢）</t>
    <phoneticPr fontId="7"/>
  </si>
  <si>
    <t>推薦団体名</t>
    <rPh sb="0" eb="2">
      <t>スイセン</t>
    </rPh>
    <rPh sb="2" eb="4">
      <t>ダンタイ</t>
    </rPh>
    <rPh sb="4" eb="5">
      <t>メイ</t>
    </rPh>
    <phoneticPr fontId="7"/>
  </si>
  <si>
    <t>フリガナ</t>
    <phoneticPr fontId="7"/>
  </si>
  <si>
    <t>＜役職（身分）＞</t>
    <rPh sb="1" eb="3">
      <t>ヤクショク</t>
    </rPh>
    <rPh sb="4" eb="6">
      <t>ミブン</t>
    </rPh>
    <phoneticPr fontId="7"/>
  </si>
  <si>
    <t>保有資格</t>
    <rPh sb="0" eb="2">
      <t>ホユウ</t>
    </rPh>
    <rPh sb="2" eb="4">
      <t>シカク</t>
    </rPh>
    <phoneticPr fontId="7"/>
  </si>
  <si>
    <t>主催団体</t>
    <rPh sb="0" eb="2">
      <t>シュサイ</t>
    </rPh>
    <rPh sb="2" eb="4">
      <t>ダンタイ</t>
    </rPh>
    <phoneticPr fontId="7"/>
  </si>
  <si>
    <t>期日</t>
    <rPh sb="0" eb="2">
      <t>キジツ</t>
    </rPh>
    <phoneticPr fontId="7"/>
  </si>
  <si>
    <t>研修会・学会等名称</t>
    <rPh sb="4" eb="6">
      <t>ガッカイ</t>
    </rPh>
    <rPh sb="6" eb="7">
      <t>トウ</t>
    </rPh>
    <rPh sb="7" eb="9">
      <t>メイショウ</t>
    </rPh>
    <phoneticPr fontId="7"/>
  </si>
  <si>
    <t>主な内容（テーマ）</t>
    <phoneticPr fontId="7"/>
  </si>
  <si>
    <t>＜学校名＞</t>
    <rPh sb="1" eb="4">
      <t>ガッコウメイ</t>
    </rPh>
    <phoneticPr fontId="7"/>
  </si>
  <si>
    <t xml:space="preserve">  〒</t>
    <phoneticPr fontId="7"/>
  </si>
  <si>
    <t>氏名</t>
    <rPh sb="0" eb="2">
      <t>シメイ</t>
    </rPh>
    <phoneticPr fontId="7"/>
  </si>
  <si>
    <t>性別</t>
    <rPh sb="0" eb="2">
      <t>セイベツ</t>
    </rPh>
    <phoneticPr fontId="7"/>
  </si>
  <si>
    <t>生年月日</t>
    <rPh sb="0" eb="2">
      <t>セイネン</t>
    </rPh>
    <rPh sb="2" eb="4">
      <t>ガッピ</t>
    </rPh>
    <phoneticPr fontId="7"/>
  </si>
  <si>
    <t>※西暦(yyyy/mm/dd)で記入</t>
    <phoneticPr fontId="7"/>
  </si>
  <si>
    <t>年齢</t>
    <rPh sb="0" eb="2">
      <t>ネンレイ</t>
    </rPh>
    <phoneticPr fontId="7"/>
  </si>
  <si>
    <t>住所</t>
    <rPh sb="0" eb="2">
      <t>ジュウショ</t>
    </rPh>
    <phoneticPr fontId="7"/>
  </si>
  <si>
    <t xml:space="preserve">                                                                               </t>
    <phoneticPr fontId="7"/>
  </si>
  <si>
    <t xml:space="preserve">                                                </t>
    <phoneticPr fontId="7"/>
  </si>
  <si>
    <t>～</t>
    <phoneticPr fontId="7"/>
  </si>
  <si>
    <t>　　　年　　　月</t>
    <phoneticPr fontId="7"/>
  </si>
  <si>
    <r>
      <t>期間　</t>
    </r>
    <r>
      <rPr>
        <b/>
        <sz val="6"/>
        <rFont val="ＭＳ Ｐゴシック"/>
        <family val="3"/>
        <charset val="128"/>
      </rPr>
      <t>※西暦(yyyy/mm)で記入</t>
    </r>
    <rPh sb="16" eb="18">
      <t>キニュウ</t>
    </rPh>
    <phoneticPr fontId="7"/>
  </si>
  <si>
    <t>現在</t>
    <rPh sb="0" eb="2">
      <t>ゲンザイ</t>
    </rPh>
    <phoneticPr fontId="7"/>
  </si>
  <si>
    <t>　　　-</t>
    <phoneticPr fontId="7"/>
  </si>
  <si>
    <t>受講履歴</t>
    <rPh sb="0" eb="2">
      <t>ジュコウ</t>
    </rPh>
    <rPh sb="2" eb="4">
      <t>リレキ</t>
    </rPh>
    <phoneticPr fontId="7"/>
  </si>
  <si>
    <t>前回の受講番号</t>
    <rPh sb="0" eb="2">
      <t>ゼンカイ</t>
    </rPh>
    <rPh sb="3" eb="5">
      <t>ジュコウ</t>
    </rPh>
    <rPh sb="5" eb="7">
      <t>バンゴウ</t>
    </rPh>
    <phoneticPr fontId="7"/>
  </si>
  <si>
    <t>前回の推薦団体</t>
    <rPh sb="0" eb="2">
      <t>ゼンカイ</t>
    </rPh>
    <rPh sb="3" eb="5">
      <t>スイセン</t>
    </rPh>
    <rPh sb="5" eb="7">
      <t>ダンタイ</t>
    </rPh>
    <phoneticPr fontId="7"/>
  </si>
  <si>
    <t>前回の受講状況</t>
    <rPh sb="0" eb="2">
      <t>ゼンカイ</t>
    </rPh>
    <rPh sb="3" eb="5">
      <t>ジュコウ</t>
    </rPh>
    <rPh sb="5" eb="7">
      <t>ジョウキョウ</t>
    </rPh>
    <phoneticPr fontId="7"/>
  </si>
  <si>
    <t>専門科目講習会</t>
    <rPh sb="0" eb="2">
      <t>センモン</t>
    </rPh>
    <rPh sb="2" eb="4">
      <t>カモク</t>
    </rPh>
    <rPh sb="4" eb="7">
      <t>コウシュウカイ</t>
    </rPh>
    <phoneticPr fontId="7"/>
  </si>
  <si>
    <t>理論試験</t>
    <rPh sb="0" eb="2">
      <t>リロン</t>
    </rPh>
    <rPh sb="2" eb="4">
      <t>シケン</t>
    </rPh>
    <phoneticPr fontId="7"/>
  </si>
  <si>
    <t>実技試験</t>
    <rPh sb="0" eb="2">
      <t>ジツギ</t>
    </rPh>
    <rPh sb="2" eb="4">
      <t>シケン</t>
    </rPh>
    <phoneticPr fontId="7"/>
  </si>
  <si>
    <t>過去のJSPO-AT養成講習会受講状況</t>
    <rPh sb="0" eb="2">
      <t>カコ</t>
    </rPh>
    <rPh sb="10" eb="15">
      <t>ヨウセイコウシュウカイ</t>
    </rPh>
    <rPh sb="15" eb="17">
      <t>ジュコウ</t>
    </rPh>
    <rPh sb="17" eb="19">
      <t>ジョウキョウ</t>
    </rPh>
    <phoneticPr fontId="7"/>
  </si>
  <si>
    <t>トレーナー</t>
    <phoneticPr fontId="7"/>
  </si>
  <si>
    <t>としての</t>
    <phoneticPr fontId="7"/>
  </si>
  <si>
    <t>活動経歴</t>
    <rPh sb="0" eb="2">
      <t>カツドウ</t>
    </rPh>
    <rPh sb="2" eb="4">
      <t>ケイレキ</t>
    </rPh>
    <phoneticPr fontId="7"/>
  </si>
  <si>
    <t>競技</t>
    <rPh sb="0" eb="2">
      <t>キョウギ</t>
    </rPh>
    <phoneticPr fontId="7"/>
  </si>
  <si>
    <t>頻度</t>
    <rPh sb="0" eb="2">
      <t>ヒンド</t>
    </rPh>
    <phoneticPr fontId="7"/>
  </si>
  <si>
    <t>1回あたりの時間</t>
    <rPh sb="1" eb="2">
      <t>カイ</t>
    </rPh>
    <rPh sb="6" eb="8">
      <t>ジカン</t>
    </rPh>
    <phoneticPr fontId="7"/>
  </si>
  <si>
    <t>学術集会や研修会等への参加実績</t>
    <rPh sb="0" eb="2">
      <t>ガクジュツ</t>
    </rPh>
    <rPh sb="2" eb="4">
      <t>シュウカイ</t>
    </rPh>
    <rPh sb="5" eb="8">
      <t>ケンシュウカイ</t>
    </rPh>
    <rPh sb="8" eb="9">
      <t>トウ</t>
    </rPh>
    <rPh sb="11" eb="13">
      <t>サンカ</t>
    </rPh>
    <phoneticPr fontId="7"/>
  </si>
  <si>
    <t>携わっている競技・種目</t>
    <rPh sb="0" eb="1">
      <t>タズサ</t>
    </rPh>
    <rPh sb="6" eb="8">
      <t>キョウギ</t>
    </rPh>
    <rPh sb="9" eb="11">
      <t>シュモク</t>
    </rPh>
    <phoneticPr fontId="7"/>
  </si>
  <si>
    <t>主な活動内容</t>
    <rPh sb="0" eb="1">
      <t>オモ</t>
    </rPh>
    <rPh sb="2" eb="4">
      <t>カツドウ</t>
    </rPh>
    <rPh sb="4" eb="6">
      <t>ナイヨウ</t>
    </rPh>
    <phoneticPr fontId="7"/>
  </si>
  <si>
    <t>受講希望者個人調書</t>
    <rPh sb="2" eb="4">
      <t>キボウ</t>
    </rPh>
    <rPh sb="5" eb="7">
      <t>コジン</t>
    </rPh>
    <rPh sb="7" eb="9">
      <t>チョウショ</t>
    </rPh>
    <phoneticPr fontId="7"/>
  </si>
  <si>
    <t>高校生　●●高校野球部</t>
    <rPh sb="0" eb="3">
      <t>コウコウセイ</t>
    </rPh>
    <rPh sb="6" eb="8">
      <t>コウコウ</t>
    </rPh>
    <rPh sb="8" eb="10">
      <t>ヤキュウ</t>
    </rPh>
    <rPh sb="10" eb="11">
      <t>ブ</t>
    </rPh>
    <phoneticPr fontId="7"/>
  </si>
  <si>
    <t>野球</t>
    <rPh sb="0" eb="2">
      <t>ヤキュウ</t>
    </rPh>
    <phoneticPr fontId="7"/>
  </si>
  <si>
    <t>3時間</t>
    <rPh sb="1" eb="3">
      <t>ジカン</t>
    </rPh>
    <phoneticPr fontId="7"/>
  </si>
  <si>
    <t>時間数</t>
    <rPh sb="0" eb="3">
      <t>ジカンスウ</t>
    </rPh>
    <phoneticPr fontId="7"/>
  </si>
  <si>
    <t>指導対象、団体・チーム名</t>
    <rPh sb="0" eb="2">
      <t>シドウ</t>
    </rPh>
    <rPh sb="2" eb="4">
      <t>タイショウ</t>
    </rPh>
    <rPh sb="5" eb="7">
      <t>ダンタイ</t>
    </rPh>
    <rPh sb="11" eb="12">
      <t>メイ</t>
    </rPh>
    <phoneticPr fontId="7"/>
  </si>
  <si>
    <t>現在の
トレーナー
活動</t>
    <rPh sb="0" eb="2">
      <t>ゲンザイ</t>
    </rPh>
    <rPh sb="10" eb="12">
      <t>カツドウ</t>
    </rPh>
    <phoneticPr fontId="7"/>
  </si>
  <si>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phoneticPr fontId="7"/>
  </si>
  <si>
    <t>卒業年月</t>
    <rPh sb="0" eb="2">
      <t>ソツギョウ</t>
    </rPh>
    <rPh sb="2" eb="4">
      <t>ネンゲツ</t>
    </rPh>
    <phoneticPr fontId="7"/>
  </si>
  <si>
    <t>タイキョウ　タロウ</t>
    <phoneticPr fontId="7"/>
  </si>
  <si>
    <t>体協　太郎</t>
    <rPh sb="0" eb="2">
      <t>タイキョウ</t>
    </rPh>
    <rPh sb="3" eb="5">
      <t>タロウ</t>
    </rPh>
    <phoneticPr fontId="7"/>
  </si>
  <si>
    <t>男</t>
  </si>
  <si>
    <t>000-0000</t>
    <phoneticPr fontId="7"/>
  </si>
  <si>
    <t>〇〇県〇〇市〇〇町0-0-0　○○マンション101号室</t>
    <phoneticPr fontId="7"/>
  </si>
  <si>
    <t>●●スポーツクリニック</t>
    <phoneticPr fontId="7"/>
  </si>
  <si>
    <t>○○大学大学院○○専攻博士後期課程</t>
    <phoneticPr fontId="7"/>
  </si>
  <si>
    <t>有</t>
  </si>
  <si>
    <t>修了</t>
  </si>
  <si>
    <t>A代表ナショナルチーム</t>
    <rPh sb="1" eb="3">
      <t>ダイヒョウ</t>
    </rPh>
    <phoneticPr fontId="7"/>
  </si>
  <si>
    <t>水泳</t>
    <rPh sb="0" eb="2">
      <t>スイエイ</t>
    </rPh>
    <phoneticPr fontId="7"/>
  </si>
  <si>
    <t>6時間</t>
    <rPh sb="1" eb="3">
      <t>ジカン</t>
    </rPh>
    <phoneticPr fontId="7"/>
  </si>
  <si>
    <t>成人選手　パーソナルトレーナー</t>
    <rPh sb="0" eb="2">
      <t>セイジン</t>
    </rPh>
    <rPh sb="2" eb="4">
      <t>センシュ</t>
    </rPh>
    <phoneticPr fontId="7"/>
  </si>
  <si>
    <t>一般成人　●●マラソン大会</t>
    <rPh sb="0" eb="2">
      <t>イッパン</t>
    </rPh>
    <rPh sb="2" eb="4">
      <t>セイジン</t>
    </rPh>
    <rPh sb="11" eb="13">
      <t>タイカイ</t>
    </rPh>
    <phoneticPr fontId="7"/>
  </si>
  <si>
    <t>陸上</t>
    <rPh sb="0" eb="2">
      <t>リクジョウ</t>
    </rPh>
    <phoneticPr fontId="7"/>
  </si>
  <si>
    <t>1回</t>
    <rPh sb="1" eb="2">
      <t>カイ</t>
    </rPh>
    <phoneticPr fontId="7"/>
  </si>
  <si>
    <t>8時間</t>
    <rPh sb="1" eb="3">
      <t>ジカン</t>
    </rPh>
    <phoneticPr fontId="7"/>
  </si>
  <si>
    <t>第8回日本アスレティックトレーニング学会　学術集会</t>
    <rPh sb="0" eb="1">
      <t>ダイ</t>
    </rPh>
    <rPh sb="2" eb="3">
      <t>カイ</t>
    </rPh>
    <rPh sb="3" eb="5">
      <t>ニホン</t>
    </rPh>
    <rPh sb="18" eb="20">
      <t>ガッカイ</t>
    </rPh>
    <rPh sb="21" eb="23">
      <t>ガクジュツ</t>
    </rPh>
    <rPh sb="23" eb="25">
      <t>シュウカイ</t>
    </rPh>
    <phoneticPr fontId="7"/>
  </si>
  <si>
    <t>アスレティックトレーニング学会</t>
    <rPh sb="13" eb="15">
      <t>ガッカイ</t>
    </rPh>
    <phoneticPr fontId="7"/>
  </si>
  <si>
    <t>2019年7月20、21日</t>
    <rPh sb="4" eb="5">
      <t>ネン</t>
    </rPh>
    <rPh sb="6" eb="7">
      <t>ガツ</t>
    </rPh>
    <rPh sb="12" eb="13">
      <t>ニチ</t>
    </rPh>
    <phoneticPr fontId="7"/>
  </si>
  <si>
    <t>1日8時間</t>
    <rPh sb="1" eb="2">
      <t>ニチ</t>
    </rPh>
    <rPh sb="3" eb="4">
      <t>ジ</t>
    </rPh>
    <rPh sb="4" eb="5">
      <t>カン</t>
    </rPh>
    <phoneticPr fontId="7"/>
  </si>
  <si>
    <t>「アスレティックトレーニングの存在・価値・意義」</t>
    <phoneticPr fontId="7"/>
  </si>
  <si>
    <t>●●県トレーナーセミナー</t>
    <rPh sb="2" eb="3">
      <t>ケン</t>
    </rPh>
    <phoneticPr fontId="7"/>
  </si>
  <si>
    <t>●●県トレーナー協議会</t>
    <rPh sb="2" eb="3">
      <t>ケン</t>
    </rPh>
    <rPh sb="8" eb="10">
      <t>キョウギ</t>
    </rPh>
    <rPh sb="10" eb="11">
      <t>カイ</t>
    </rPh>
    <phoneticPr fontId="7"/>
  </si>
  <si>
    <t>4時間</t>
    <rPh sb="1" eb="3">
      <t>ジカン</t>
    </rPh>
    <phoneticPr fontId="7"/>
  </si>
  <si>
    <t>NATA-ATC</t>
    <phoneticPr fontId="7"/>
  </si>
  <si>
    <t>●●ー●●</t>
    <phoneticPr fontId="7"/>
  </si>
  <si>
    <t>BOC</t>
    <phoneticPr fontId="7"/>
  </si>
  <si>
    <t>●●●●●●●</t>
    <phoneticPr fontId="7"/>
  </si>
  <si>
    <r>
      <t>本調書については</t>
    </r>
    <r>
      <rPr>
        <sz val="11"/>
        <color indexed="10"/>
        <rFont val="ＭＳ Ｐゴシック"/>
        <family val="3"/>
        <charset val="128"/>
      </rPr>
      <t>3月17日(水)</t>
    </r>
    <r>
      <rPr>
        <sz val="11"/>
        <rFont val="ＭＳ Ｐゴシック"/>
        <family val="3"/>
        <charset val="128"/>
      </rPr>
      <t>までに推薦団体から日本スポーツ協会へExcel形式でも併せて送付ください。
送付先：at@japan-sports.or.jp</t>
    </r>
    <rPh sb="0" eb="1">
      <t>ホン</t>
    </rPh>
    <rPh sb="1" eb="3">
      <t>チョウショ</t>
    </rPh>
    <rPh sb="9" eb="10">
      <t>ガツ</t>
    </rPh>
    <rPh sb="12" eb="13">
      <t>ニチ</t>
    </rPh>
    <rPh sb="14" eb="15">
      <t>スイ</t>
    </rPh>
    <rPh sb="19" eb="21">
      <t>スイセン</t>
    </rPh>
    <rPh sb="21" eb="23">
      <t>ダンタイ</t>
    </rPh>
    <rPh sb="25" eb="27">
      <t>ニホン</t>
    </rPh>
    <rPh sb="31" eb="33">
      <t>キョウカイ</t>
    </rPh>
    <rPh sb="39" eb="41">
      <t>ケイシキ</t>
    </rPh>
    <rPh sb="43" eb="44">
      <t>アワ</t>
    </rPh>
    <rPh sb="46" eb="48">
      <t>ソウフ</t>
    </rPh>
    <rPh sb="54" eb="57">
      <t>ソウフサキ</t>
    </rPh>
    <phoneticPr fontId="7"/>
  </si>
  <si>
    <t>スポーツ関係機関・団体等と連携した実績</t>
    <rPh sb="1" eb="3">
      <t>キカン</t>
    </rPh>
    <rPh sb="4" eb="6">
      <t>ダンタイ</t>
    </rPh>
    <rPh sb="6" eb="7">
      <t>トウ</t>
    </rPh>
    <rPh sb="8" eb="10">
      <t>レンケイ</t>
    </rPh>
    <rPh sb="12" eb="14">
      <t>ジッセキ</t>
    </rPh>
    <phoneticPr fontId="7"/>
  </si>
  <si>
    <t>団体名：</t>
    <rPh sb="0" eb="3">
      <t>ダンタイメイ</t>
    </rPh>
    <phoneticPr fontId="7"/>
  </si>
  <si>
    <t>連携にあたり自身が取組んだ内容</t>
    <rPh sb="0" eb="2">
      <t>レンケイ</t>
    </rPh>
    <rPh sb="6" eb="8">
      <t>ジシン</t>
    </rPh>
    <rPh sb="9" eb="11">
      <t>トリクミ</t>
    </rPh>
    <rPh sb="13" eb="15">
      <t>ナイヨウ</t>
    </rPh>
    <phoneticPr fontId="7"/>
  </si>
  <si>
    <t>最終学歴</t>
    <rPh sb="0" eb="2">
      <t>サイシュウ</t>
    </rPh>
    <rPh sb="2" eb="4">
      <t>ガクレキ</t>
    </rPh>
    <phoneticPr fontId="7"/>
  </si>
  <si>
    <t xml:space="preserve">
受講動機</t>
    <rPh sb="1" eb="3">
      <t>ジュコウ</t>
    </rPh>
    <rPh sb="3" eb="5">
      <t>ドウキ</t>
    </rPh>
    <phoneticPr fontId="7"/>
  </si>
  <si>
    <t>※これまでにスポーツ関係機関・団体等と連携した実績があれば記載してください。</t>
    <phoneticPr fontId="7"/>
  </si>
  <si>
    <t>※JSPO-AT養成講習会参加にあたっての受講動機を記載してください。</t>
    <rPh sb="8" eb="13">
      <t>ヨウセイコウシュウカイ</t>
    </rPh>
    <rPh sb="13" eb="15">
      <t>サンカ</t>
    </rPh>
    <rPh sb="21" eb="25">
      <t>ジュコウドウキ</t>
    </rPh>
    <rPh sb="26" eb="28">
      <t>キサイ</t>
    </rPh>
    <phoneticPr fontId="7"/>
  </si>
  <si>
    <t>※JSPO-AT資格取得後の活動予定や行いたい取り組みについて具体的に記入してください。</t>
    <phoneticPr fontId="7"/>
  </si>
  <si>
    <t>※2022年4月1日現在</t>
    <rPh sb="5" eb="6">
      <t>ネン</t>
    </rPh>
    <rPh sb="7" eb="8">
      <t>ガツ</t>
    </rPh>
    <rPh sb="9" eb="10">
      <t>ニチ</t>
    </rPh>
    <rPh sb="10" eb="12">
      <t>ゲンザイ</t>
    </rPh>
    <phoneticPr fontId="7"/>
  </si>
  <si>
    <t>JSPO-AT資格取得後の活動予定</t>
    <rPh sb="7" eb="9">
      <t>シカク</t>
    </rPh>
    <rPh sb="9" eb="11">
      <t>シュトク</t>
    </rPh>
    <rPh sb="11" eb="12">
      <t>ゴ</t>
    </rPh>
    <rPh sb="13" eb="15">
      <t>カツドウ</t>
    </rPh>
    <rPh sb="15" eb="17">
      <t>ヨテイ</t>
    </rPh>
    <phoneticPr fontId="7"/>
  </si>
  <si>
    <t>カテゴリー</t>
    <phoneticPr fontId="7"/>
  </si>
  <si>
    <t>予防</t>
    <rPh sb="0" eb="2">
      <t>ヨボウ</t>
    </rPh>
    <phoneticPr fontId="7"/>
  </si>
  <si>
    <t>コン</t>
    <phoneticPr fontId="7"/>
  </si>
  <si>
    <t>リコ</t>
    <phoneticPr fontId="7"/>
  </si>
  <si>
    <t>救急</t>
    <rPh sb="0" eb="2">
      <t>キュウキュウ</t>
    </rPh>
    <phoneticPr fontId="7"/>
  </si>
  <si>
    <t>コン,リコ,</t>
    <phoneticPr fontId="7"/>
  </si>
  <si>
    <t>予防,</t>
    <rPh sb="0" eb="2">
      <t>ヨボウ</t>
    </rPh>
    <phoneticPr fontId="7"/>
  </si>
  <si>
    <t>コン,</t>
    <phoneticPr fontId="7"/>
  </si>
  <si>
    <t>リコ,</t>
    <phoneticPr fontId="7"/>
  </si>
  <si>
    <t>救急,</t>
    <rPh sb="0" eb="2">
      <t>キュウキュウ</t>
    </rPh>
    <phoneticPr fontId="7"/>
  </si>
  <si>
    <t>安全・健康,</t>
    <rPh sb="0" eb="2">
      <t>アンゼン</t>
    </rPh>
    <rPh sb="3" eb="5">
      <t>ケンコウ</t>
    </rPh>
    <phoneticPr fontId="7"/>
  </si>
  <si>
    <t>予防,コン,</t>
    <rPh sb="0" eb="2">
      <t>ヨボウ</t>
    </rPh>
    <phoneticPr fontId="7"/>
  </si>
  <si>
    <t>予防,リコ,</t>
    <rPh sb="0" eb="2">
      <t>ヨボウ</t>
    </rPh>
    <phoneticPr fontId="7"/>
  </si>
  <si>
    <t>予防,安全・健康,</t>
    <rPh sb="0" eb="2">
      <t>ヨボウ</t>
    </rPh>
    <rPh sb="3" eb="5">
      <t>アンゼン</t>
    </rPh>
    <rPh sb="6" eb="8">
      <t>ケンコウ</t>
    </rPh>
    <phoneticPr fontId="7"/>
  </si>
  <si>
    <t>予防,救急,</t>
    <rPh sb="0" eb="2">
      <t>ヨボウ</t>
    </rPh>
    <rPh sb="3" eb="5">
      <t>キュウキュウ</t>
    </rPh>
    <phoneticPr fontId="7"/>
  </si>
  <si>
    <t>コン,安全・健康,</t>
    <rPh sb="3" eb="5">
      <t>アンゼン</t>
    </rPh>
    <rPh sb="6" eb="8">
      <t>ケンコウ</t>
    </rPh>
    <phoneticPr fontId="7"/>
  </si>
  <si>
    <t>コン,救急,</t>
    <rPh sb="3" eb="5">
      <t>キュウキュウ</t>
    </rPh>
    <phoneticPr fontId="7"/>
  </si>
  <si>
    <t>リコ,安全・健康,</t>
    <rPh sb="3" eb="5">
      <t>アンゼン</t>
    </rPh>
    <rPh sb="6" eb="8">
      <t>ケンコウ</t>
    </rPh>
    <phoneticPr fontId="7"/>
  </si>
  <si>
    <t>リコ,救急,</t>
    <rPh sb="3" eb="5">
      <t>キュウキュウ</t>
    </rPh>
    <phoneticPr fontId="7"/>
  </si>
  <si>
    <t>安全・健康,救急,</t>
    <rPh sb="0" eb="2">
      <t>アンゼン</t>
    </rPh>
    <rPh sb="3" eb="5">
      <t>ケンコウ</t>
    </rPh>
    <rPh sb="6" eb="8">
      <t>キュウキュウ</t>
    </rPh>
    <phoneticPr fontId="7"/>
  </si>
  <si>
    <t>予防,コン,リコ,</t>
    <rPh sb="0" eb="2">
      <t>ヨボウ</t>
    </rPh>
    <phoneticPr fontId="7"/>
  </si>
  <si>
    <t>予防,コン,安全・健康,</t>
    <rPh sb="0" eb="2">
      <t>ヨボウ</t>
    </rPh>
    <rPh sb="6" eb="8">
      <t>アンゼン</t>
    </rPh>
    <rPh sb="9" eb="11">
      <t>ケンコウ</t>
    </rPh>
    <phoneticPr fontId="7"/>
  </si>
  <si>
    <t>予防,コン,救急,</t>
    <rPh sb="0" eb="2">
      <t>ヨボウ</t>
    </rPh>
    <rPh sb="6" eb="8">
      <t>キュウキュウ</t>
    </rPh>
    <phoneticPr fontId="7"/>
  </si>
  <si>
    <t>予防,リコ,安全・健康,</t>
    <rPh sb="0" eb="2">
      <t>ヨボウ</t>
    </rPh>
    <rPh sb="6" eb="8">
      <t>アンゼン</t>
    </rPh>
    <rPh sb="9" eb="11">
      <t>ケンコウ</t>
    </rPh>
    <phoneticPr fontId="7"/>
  </si>
  <si>
    <t>予防,リコ,救急,</t>
    <rPh sb="0" eb="2">
      <t>ヨボウ</t>
    </rPh>
    <rPh sb="6" eb="8">
      <t>キュウキュウ</t>
    </rPh>
    <phoneticPr fontId="7"/>
  </si>
  <si>
    <t>予防,安全・健康,救急,</t>
    <rPh sb="0" eb="2">
      <t>ヨボウ</t>
    </rPh>
    <rPh sb="3" eb="5">
      <t>アンゼン</t>
    </rPh>
    <rPh sb="6" eb="8">
      <t>ケンコウ</t>
    </rPh>
    <rPh sb="9" eb="11">
      <t>キュウキュウ</t>
    </rPh>
    <phoneticPr fontId="7"/>
  </si>
  <si>
    <t>コン,リコ,安全・健康,</t>
    <rPh sb="6" eb="8">
      <t>アンゼン</t>
    </rPh>
    <rPh sb="9" eb="11">
      <t>ケンコウ</t>
    </rPh>
    <phoneticPr fontId="7"/>
  </si>
  <si>
    <t>コン,リコ,救急,</t>
    <rPh sb="6" eb="8">
      <t>キュウキュウ</t>
    </rPh>
    <phoneticPr fontId="7"/>
  </si>
  <si>
    <t>コン,安全・健康,救急,</t>
    <rPh sb="3" eb="5">
      <t>アンゼン</t>
    </rPh>
    <rPh sb="6" eb="8">
      <t>ケンコウ</t>
    </rPh>
    <rPh sb="9" eb="11">
      <t>キュウキュウ</t>
    </rPh>
    <phoneticPr fontId="7"/>
  </si>
  <si>
    <t>リコ,安全・健康,救急,</t>
    <rPh sb="3" eb="5">
      <t>アンゼン</t>
    </rPh>
    <rPh sb="6" eb="8">
      <t>ケンコウ</t>
    </rPh>
    <rPh sb="9" eb="11">
      <t>キュウキュウ</t>
    </rPh>
    <phoneticPr fontId="7"/>
  </si>
  <si>
    <t>予防,コン,リコ,安全・健康,</t>
    <rPh sb="0" eb="2">
      <t>ヨボウ</t>
    </rPh>
    <rPh sb="9" eb="11">
      <t>アンゼン</t>
    </rPh>
    <rPh sb="12" eb="14">
      <t>ケンコウ</t>
    </rPh>
    <phoneticPr fontId="7"/>
  </si>
  <si>
    <t>予防,コン,リコ,救急,</t>
    <rPh sb="0" eb="2">
      <t>ヨボウ</t>
    </rPh>
    <rPh sb="9" eb="11">
      <t>キュウキュウ</t>
    </rPh>
    <phoneticPr fontId="7"/>
  </si>
  <si>
    <t>予防,コン,安全・健康,救急,</t>
    <rPh sb="0" eb="2">
      <t>ヨボウ</t>
    </rPh>
    <rPh sb="6" eb="8">
      <t>アンゼン</t>
    </rPh>
    <rPh sb="9" eb="11">
      <t>ケンコウ</t>
    </rPh>
    <rPh sb="12" eb="14">
      <t>キュウキュウ</t>
    </rPh>
    <phoneticPr fontId="7"/>
  </si>
  <si>
    <t>予防,リコ,安全・健康,救急,</t>
    <rPh sb="0" eb="2">
      <t>ヨボウ</t>
    </rPh>
    <rPh sb="6" eb="8">
      <t>アンゼン</t>
    </rPh>
    <rPh sb="9" eb="11">
      <t>ケンコウ</t>
    </rPh>
    <rPh sb="12" eb="14">
      <t>キュウキュウ</t>
    </rPh>
    <phoneticPr fontId="7"/>
  </si>
  <si>
    <t>コン,リコ,安全・健康,救急,</t>
    <rPh sb="12" eb="14">
      <t>キュウキュウ</t>
    </rPh>
    <phoneticPr fontId="7"/>
  </si>
  <si>
    <t>予防,コン,リコ,健康・安全,救急,</t>
    <phoneticPr fontId="7"/>
  </si>
  <si>
    <t>　</t>
  </si>
  <si>
    <t>安全</t>
    <rPh sb="0" eb="2">
      <t>アンゼン</t>
    </rPh>
    <phoneticPr fontId="7"/>
  </si>
  <si>
    <t>取得年</t>
    <rPh sb="0" eb="3">
      <t>シュトクネン</t>
    </rPh>
    <phoneticPr fontId="7"/>
  </si>
  <si>
    <t>軟式野球公認コーチⅢ</t>
    <phoneticPr fontId="7"/>
  </si>
  <si>
    <t>日本スポーツ協会</t>
    <phoneticPr fontId="7"/>
  </si>
  <si>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phoneticPr fontId="7"/>
  </si>
  <si>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rPh sb="8" eb="13">
      <t>ヨウセイコウシュウカイ</t>
    </rPh>
    <rPh sb="13" eb="15">
      <t>サンカ</t>
    </rPh>
    <rPh sb="21" eb="25">
      <t>ジュコウドウキ</t>
    </rPh>
    <rPh sb="26" eb="28">
      <t>キサイ</t>
    </rPh>
    <phoneticPr fontId="7"/>
  </si>
  <si>
    <t>●●県スポーツ協会</t>
    <phoneticPr fontId="7"/>
  </si>
  <si>
    <t>221AT00001</t>
    <phoneticPr fontId="7"/>
  </si>
  <si>
    <t>不合格</t>
  </si>
  <si>
    <t>～</t>
  </si>
  <si>
    <t>2016年　4月</t>
  </si>
  <si>
    <t>　　　年　　　月</t>
  </si>
  <si>
    <t>2010年　４月</t>
    <rPh sb="4" eb="5">
      <t>ネン</t>
    </rPh>
    <rPh sb="7" eb="8">
      <t>ガツ</t>
    </rPh>
    <phoneticPr fontId="7"/>
  </si>
  <si>
    <t>2019年　５月</t>
    <rPh sb="4" eb="5">
      <t>ネン</t>
    </rPh>
    <rPh sb="7" eb="8">
      <t>ガツ</t>
    </rPh>
    <phoneticPr fontId="7"/>
  </si>
  <si>
    <t>2020年　1月</t>
    <rPh sb="4" eb="5">
      <t>ネン</t>
    </rPh>
    <rPh sb="7" eb="8">
      <t>ガツ</t>
    </rPh>
    <phoneticPr fontId="7"/>
  </si>
  <si>
    <t>2019年　7月</t>
    <rPh sb="4" eb="5">
      <t>ネン</t>
    </rPh>
    <rPh sb="7" eb="8">
      <t>ガツ</t>
    </rPh>
    <phoneticPr fontId="7"/>
  </si>
  <si>
    <t>月</t>
  </si>
  <si>
    <t>年</t>
  </si>
  <si>
    <t>5回</t>
    <rPh sb="1" eb="2">
      <t>カイ</t>
    </rPh>
    <phoneticPr fontId="7"/>
  </si>
  <si>
    <t>週</t>
  </si>
  <si>
    <t>コンデショニング</t>
    <phoneticPr fontId="7"/>
  </si>
  <si>
    <t>救急対応</t>
    <rPh sb="0" eb="4">
      <t>キュウキュウタイオウ</t>
    </rPh>
    <phoneticPr fontId="7"/>
  </si>
  <si>
    <t>テーピング、ストレッチングの実践</t>
    <phoneticPr fontId="7"/>
  </si>
  <si>
    <t>〇〇県サッカー協会</t>
    <rPh sb="2" eb="3">
      <t>ケン</t>
    </rPh>
    <rPh sb="7" eb="9">
      <t>キョウカイ</t>
    </rPh>
    <phoneticPr fontId="7"/>
  </si>
  <si>
    <t>テーピング/トレーニング指導</t>
    <rPh sb="12" eb="14">
      <t>シドウ</t>
    </rPh>
    <phoneticPr fontId="7"/>
  </si>
  <si>
    <t>緊急時対応計画の立案/救急対応</t>
    <rPh sb="0" eb="7">
      <t>キンキュウジタイオウケイカク</t>
    </rPh>
    <rPh sb="8" eb="10">
      <t>リツアン</t>
    </rPh>
    <rPh sb="11" eb="15">
      <t>キュウキュウタイオウ</t>
    </rPh>
    <phoneticPr fontId="7"/>
  </si>
  <si>
    <t>トレーニング指導</t>
    <phoneticPr fontId="7"/>
  </si>
  <si>
    <t>※スポーツ関係機関・団体等と連携した活動内容を記載して下さい。</t>
    <rPh sb="18" eb="22">
      <t>カツドウナイヨウ</t>
    </rPh>
    <rPh sb="23" eb="25">
      <t>キサイ</t>
    </rPh>
    <rPh sb="27" eb="28">
      <t>クダ</t>
    </rPh>
    <phoneticPr fontId="7"/>
  </si>
  <si>
    <t xml:space="preserve">※現在のトレーナー活動について具体的に記入してください。
</t>
    <phoneticPr fontId="7"/>
  </si>
  <si>
    <t>コン,</t>
  </si>
  <si>
    <t>コン,リコ,</t>
  </si>
  <si>
    <t>年</t>
    <phoneticPr fontId="7"/>
  </si>
  <si>
    <t>月</t>
    <rPh sb="0" eb="1">
      <t>ガツ</t>
    </rPh>
    <phoneticPr fontId="7"/>
  </si>
  <si>
    <t>３回</t>
    <rPh sb="1" eb="2">
      <t>カイ</t>
    </rPh>
    <phoneticPr fontId="7"/>
  </si>
  <si>
    <t>終日(8時間)</t>
    <rPh sb="0" eb="2">
      <t>シュウジツ</t>
    </rPh>
    <rPh sb="4" eb="6">
      <t>ジカン</t>
    </rPh>
    <phoneticPr fontId="7"/>
  </si>
  <si>
    <t>令和5年度日本スポーツ協会公認アスレティックトレーナー養成講習会</t>
    <rPh sb="0" eb="2">
      <t>レイワ</t>
    </rPh>
    <rPh sb="3" eb="5">
      <t>ネンド</t>
    </rPh>
    <rPh sb="5" eb="7">
      <t>ニホン</t>
    </rPh>
    <rPh sb="11" eb="13">
      <t>キョウカイ</t>
    </rPh>
    <rPh sb="13" eb="15">
      <t>コウニン</t>
    </rPh>
    <rPh sb="27" eb="32">
      <t>ヨウセイコウシュウカイ</t>
    </rPh>
    <phoneticPr fontId="7"/>
  </si>
  <si>
    <t>推薦団体</t>
    <rPh sb="0" eb="4">
      <t>スイセンダンタイ</t>
    </rPh>
    <phoneticPr fontId="7"/>
  </si>
  <si>
    <t>令和6年度日本スポーツ協会公認アスレティックトレーナー養成講習会</t>
    <rPh sb="0" eb="2">
      <t>レイワ</t>
    </rPh>
    <rPh sb="3" eb="5">
      <t>ネンド</t>
    </rPh>
    <rPh sb="5" eb="7">
      <t>ニホン</t>
    </rPh>
    <rPh sb="11" eb="13">
      <t>キョウカイ</t>
    </rPh>
    <rPh sb="13" eb="15">
      <t>コウニン</t>
    </rPh>
    <rPh sb="27" eb="32">
      <t>ヨウセイコウシュウカイ</t>
    </rPh>
    <phoneticPr fontId="7"/>
  </si>
  <si>
    <t>連絡先</t>
    <rPh sb="0" eb="2">
      <t>レンラク</t>
    </rPh>
    <rPh sb="2" eb="3">
      <t>サキ</t>
    </rPh>
    <phoneticPr fontId="7"/>
  </si>
  <si>
    <t>メールアドレス</t>
    <phoneticPr fontId="7"/>
  </si>
  <si>
    <t>※2024年4月1日現在</t>
    <rPh sb="5" eb="6">
      <t>ネン</t>
    </rPh>
    <rPh sb="7" eb="8">
      <t>ガツ</t>
    </rPh>
    <rPh sb="9" eb="10">
      <t>ニチ</t>
    </rPh>
    <rPh sb="10" eb="12">
      <t>ゲンザイ</t>
    </rPh>
    <phoneticPr fontId="7"/>
  </si>
  <si>
    <t>(2019年４月</t>
    <rPh sb="5" eb="6">
      <t>ネン</t>
    </rPh>
    <rPh sb="7" eb="8">
      <t>ガツ</t>
    </rPh>
    <phoneticPr fontId="7"/>
  </si>
  <si>
    <t>2024年３月）</t>
    <rPh sb="4" eb="5">
      <t>ネン</t>
    </rPh>
    <rPh sb="6" eb="7">
      <t>ガツ</t>
    </rPh>
    <phoneticPr fontId="7"/>
  </si>
  <si>
    <t>活動現場</t>
    <rPh sb="0" eb="2">
      <t>カツドウ</t>
    </rPh>
    <rPh sb="2" eb="4">
      <t>ゲンバ</t>
    </rPh>
    <phoneticPr fontId="7"/>
  </si>
  <si>
    <t>※最大５つ</t>
    <rPh sb="1" eb="3">
      <t>サイダイ</t>
    </rPh>
    <phoneticPr fontId="7"/>
  </si>
  <si>
    <t>保有資格
（医療系国家資格）</t>
    <rPh sb="0" eb="2">
      <t>ホユウ</t>
    </rPh>
    <rPh sb="2" eb="4">
      <t>シカク</t>
    </rPh>
    <rPh sb="6" eb="9">
      <t>イリョウケイ</t>
    </rPh>
    <rPh sb="9" eb="11">
      <t>コッカ</t>
    </rPh>
    <rPh sb="11" eb="13">
      <t>シカク</t>
    </rPh>
    <phoneticPr fontId="7"/>
  </si>
  <si>
    <t>保有資格
（AT・体力トレーニング資格）</t>
    <rPh sb="0" eb="2">
      <t>ホユウ</t>
    </rPh>
    <rPh sb="2" eb="4">
      <t>シカク</t>
    </rPh>
    <rPh sb="9" eb="11">
      <t>タイリョク</t>
    </rPh>
    <rPh sb="17" eb="19">
      <t>シカク</t>
    </rPh>
    <phoneticPr fontId="7"/>
  </si>
  <si>
    <t>保有資格
（教育系国家資格）</t>
    <rPh sb="0" eb="2">
      <t>ホユウ</t>
    </rPh>
    <rPh sb="2" eb="4">
      <t>シカク</t>
    </rPh>
    <rPh sb="6" eb="8">
      <t>キョウイク</t>
    </rPh>
    <rPh sb="8" eb="9">
      <t>ケイ</t>
    </rPh>
    <rPh sb="9" eb="11">
      <t>コッカ</t>
    </rPh>
    <rPh sb="11" eb="13">
      <t>シカク</t>
    </rPh>
    <phoneticPr fontId="7"/>
  </si>
  <si>
    <t>保有資格
（一次救急救命）</t>
    <rPh sb="0" eb="2">
      <t>ホユウ</t>
    </rPh>
    <rPh sb="2" eb="4">
      <t>シカク</t>
    </rPh>
    <rPh sb="6" eb="8">
      <t>イチジ</t>
    </rPh>
    <rPh sb="8" eb="10">
      <t>キュウキュウ</t>
    </rPh>
    <rPh sb="10" eb="12">
      <t>キュウメイ</t>
    </rPh>
    <phoneticPr fontId="7"/>
  </si>
  <si>
    <t>取得年月</t>
    <rPh sb="0" eb="4">
      <t>シュトクネンゲツ</t>
    </rPh>
    <phoneticPr fontId="7"/>
  </si>
  <si>
    <t>承認団体</t>
    <rPh sb="0" eb="4">
      <t>ショウニンダンタイ</t>
    </rPh>
    <phoneticPr fontId="7"/>
  </si>
  <si>
    <t>携帯番号</t>
    <rPh sb="0" eb="2">
      <t>ケイタイ</t>
    </rPh>
    <rPh sb="2" eb="4">
      <t>バンゴウ</t>
    </rPh>
    <phoneticPr fontId="7"/>
  </si>
  <si>
    <r>
      <t>本調書については</t>
    </r>
    <r>
      <rPr>
        <sz val="11"/>
        <color indexed="10"/>
        <rFont val="ＭＳ Ｐゴシック"/>
        <family val="3"/>
        <charset val="128"/>
      </rPr>
      <t>２</t>
    </r>
    <r>
      <rPr>
        <sz val="11"/>
        <color indexed="10"/>
        <rFont val="ＭＳ Ｐゴシック"/>
        <family val="3"/>
        <charset val="128"/>
      </rPr>
      <t>月26日(月)</t>
    </r>
    <r>
      <rPr>
        <sz val="11"/>
        <rFont val="ＭＳ Ｐゴシック"/>
        <family val="3"/>
        <charset val="128"/>
      </rPr>
      <t>までに推薦団体から大阪府スポーツ協会へExcel形式でも併せて送付ください。
送付先：shidosha-osaka@japan-sports.or.jp</t>
    </r>
    <rPh sb="0" eb="1">
      <t>ホン</t>
    </rPh>
    <rPh sb="1" eb="3">
      <t>チョウショ</t>
    </rPh>
    <rPh sb="9" eb="10">
      <t>ガツ</t>
    </rPh>
    <rPh sb="12" eb="13">
      <t>ニチ</t>
    </rPh>
    <rPh sb="14" eb="15">
      <t>ゲツ</t>
    </rPh>
    <rPh sb="19" eb="21">
      <t>スイセン</t>
    </rPh>
    <rPh sb="21" eb="23">
      <t>ダンタイ</t>
    </rPh>
    <rPh sb="25" eb="28">
      <t>オオサカフ</t>
    </rPh>
    <rPh sb="32" eb="34">
      <t>キョウカイ</t>
    </rPh>
    <rPh sb="40" eb="42">
      <t>ケイシキ</t>
    </rPh>
    <rPh sb="44" eb="45">
      <t>アワ</t>
    </rPh>
    <rPh sb="47" eb="49">
      <t>ソウフ</t>
    </rPh>
    <rPh sb="55" eb="58">
      <t>ソウフサキ</t>
    </rPh>
    <phoneticPr fontId="7"/>
  </si>
  <si>
    <t>【コンディショニングやリコンディショニング】</t>
    <phoneticPr fontId="7"/>
  </si>
  <si>
    <t>【安全と健康管理】</t>
    <rPh sb="1" eb="3">
      <t>アンゼン</t>
    </rPh>
    <rPh sb="4" eb="8">
      <t>ケンコウカンリ</t>
    </rPh>
    <phoneticPr fontId="7"/>
  </si>
  <si>
    <t>【医療資格者へ引き継ぐまでの救急対応】</t>
    <rPh sb="1" eb="3">
      <t>イリョウ</t>
    </rPh>
    <rPh sb="3" eb="5">
      <t>シカク</t>
    </rPh>
    <rPh sb="5" eb="6">
      <t>シャ</t>
    </rPh>
    <rPh sb="7" eb="8">
      <t>ヒ</t>
    </rPh>
    <rPh sb="9" eb="10">
      <t>ツ</t>
    </rPh>
    <rPh sb="14" eb="16">
      <t>キュウキュウ</t>
    </rPh>
    <rPh sb="16" eb="18">
      <t>タイオウ</t>
    </rPh>
    <phoneticPr fontId="7"/>
  </si>
  <si>
    <t>主な活動内容（100文字以内）</t>
    <rPh sb="0" eb="1">
      <t>オモ</t>
    </rPh>
    <rPh sb="2" eb="4">
      <t>カツドウ</t>
    </rPh>
    <rPh sb="4" eb="6">
      <t>ナイヨウ</t>
    </rPh>
    <rPh sb="10" eb="12">
      <t>モジ</t>
    </rPh>
    <rPh sb="12" eb="14">
      <t>イナイ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</si>
</sst>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80" formatCode="yyyy/mm/dd"/>
    <numFmt numFmtId="181" formatCode="&quot;満&quot;0&quot;歳&quot;"/>
    <numFmt numFmtId="182" formatCode="[$-F800]dddd\,\ mmmm\ dd\,\ yyyy"/>
    <numFmt numFmtId="186" formatCode="0_);[Red]\(0\)"/>
    <numFmt numFmtId="187" formatCode="0&quot;回&quot;"/>
    <numFmt numFmtId="188" formatCode="0&quot;時&quot;&quot;間&quot;"/>
    <numFmt numFmtId="189" formatCode="yyyy&quot;年&quot;m&quot;月&quot;;@"/>
  </numFmts>
  <fonts count="20">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7"/>
      <name val="ＭＳ Ｐゴシック"/>
      <family val="3"/>
      <charset val="128"/>
    </font>
    <font>
      <u/>
      <sz val="11"/>
      <name val="ＭＳ Ｐゴシック"/>
      <family val="3"/>
      <charset val="128"/>
    </font>
    <font>
      <b/>
      <sz val="6"/>
      <name val="ＭＳ Ｐゴシック"/>
      <family val="3"/>
      <charset val="128"/>
    </font>
    <font>
      <sz val="11"/>
      <name val="Yu Gothic Medium"/>
      <family val="3"/>
      <charset val="128"/>
    </font>
    <font>
      <sz val="11"/>
      <color indexed="10"/>
      <name val="ＭＳ Ｐゴシック"/>
      <family val="3"/>
      <charset val="128"/>
    </font>
    <font>
      <b/>
      <sz val="8.5"/>
      <name val="ＭＳ Ｐゴシック"/>
      <family val="3"/>
      <charset val="128"/>
    </font>
    <font>
      <sz val="11"/>
      <color indexed="10"/>
      <name val="ＭＳ Ｐゴシック"/>
      <family val="3"/>
      <charset val="128"/>
    </font>
    <font>
      <sz val="11"/>
      <color rgb="FFFF0000"/>
      <name val="ＭＳ Ｐゴシック"/>
      <family val="3"/>
      <charset val="128"/>
    </font>
    <font>
      <b/>
      <u/>
      <sz val="11"/>
      <color rgb="FFFF0000"/>
      <name val="ＭＳ Ｐゴシック"/>
      <family val="3"/>
      <charset val="128"/>
    </font>
    <font>
      <b/>
      <sz val="10"/>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cellStyleXfs>
  <cellXfs count="304">
    <xf numFmtId="0" fontId="0" fillId="0" borderId="0" xfId="0"/>
    <xf numFmtId="0" fontId="0" fillId="0" borderId="0" xfId="0" applyBorder="1" applyAlignment="1">
      <alignment vertical="center"/>
    </xf>
    <xf numFmtId="0" fontId="0" fillId="0" borderId="0" xfId="0" applyAlignment="1">
      <alignment vertical="center"/>
    </xf>
    <xf numFmtId="0" fontId="0" fillId="2" borderId="1"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2" borderId="4" xfId="0" applyFont="1" applyFill="1" applyBorder="1" applyAlignment="1">
      <alignment horizontal="center" vertical="center"/>
    </xf>
    <xf numFmtId="0" fontId="0" fillId="0" borderId="5" xfId="0" applyBorder="1" applyAlignment="1">
      <alignment vertical="center"/>
    </xf>
    <xf numFmtId="0" fontId="4" fillId="2" borderId="6"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2" xfId="0" applyBorder="1" applyAlignment="1">
      <alignment horizontal="center" vertical="center"/>
    </xf>
    <xf numFmtId="0" fontId="0" fillId="0" borderId="7"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4" fontId="0" fillId="0" borderId="0" xfId="0" applyNumberFormat="1"/>
    <xf numFmtId="0" fontId="3" fillId="0" borderId="8" xfId="0" applyFont="1" applyBorder="1" applyAlignment="1">
      <alignment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6" xfId="0" applyBorder="1" applyAlignment="1">
      <alignment horizontal="center" vertical="center"/>
    </xf>
    <xf numFmtId="0" fontId="0" fillId="0" borderId="0" xfId="0"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4" borderId="6" xfId="0" applyFont="1" applyFill="1" applyBorder="1" applyAlignment="1">
      <alignment horizontal="center" vertical="center"/>
    </xf>
    <xf numFmtId="0" fontId="1" fillId="4" borderId="0" xfId="0" applyFont="1" applyFill="1" applyBorder="1" applyAlignment="1">
      <alignment vertical="center" wrapText="1"/>
    </xf>
    <xf numFmtId="0" fontId="3" fillId="0" borderId="11" xfId="0" applyFont="1" applyBorder="1" applyAlignment="1">
      <alignment horizontal="center" vertical="center" shrinkToFit="1"/>
    </xf>
    <xf numFmtId="0" fontId="10" fillId="0" borderId="12" xfId="0" applyFont="1" applyBorder="1" applyAlignment="1">
      <alignment horizontal="center" vertical="center"/>
    </xf>
    <xf numFmtId="55" fontId="0" fillId="0" borderId="6" xfId="0" applyNumberFormat="1" applyFill="1" applyBorder="1" applyAlignment="1">
      <alignment vertical="center"/>
    </xf>
    <xf numFmtId="0" fontId="3" fillId="0" borderId="13" xfId="0" applyFont="1" applyBorder="1" applyAlignment="1">
      <alignment horizontal="center" vertical="center" shrinkToFit="1"/>
    </xf>
    <xf numFmtId="181" fontId="17" fillId="0" borderId="3" xfId="0" applyNumberFormat="1" applyFont="1" applyBorder="1" applyAlignment="1">
      <alignment horizontal="center" vertical="center"/>
    </xf>
    <xf numFmtId="0" fontId="17" fillId="0" borderId="0" xfId="0" applyFont="1" applyAlignment="1">
      <alignment vertical="center"/>
    </xf>
    <xf numFmtId="0" fontId="1" fillId="3" borderId="1" xfId="0" applyFont="1" applyFill="1" applyBorder="1" applyAlignment="1">
      <alignment horizontal="center" vertical="center" wrapText="1"/>
    </xf>
    <xf numFmtId="0" fontId="0" fillId="0" borderId="6" xfId="0" applyFill="1" applyBorder="1" applyAlignment="1">
      <alignment horizontal="center" vertical="center"/>
    </xf>
    <xf numFmtId="0" fontId="9" fillId="0" borderId="5" xfId="0" applyFont="1" applyBorder="1" applyAlignment="1">
      <alignment vertical="top"/>
    </xf>
    <xf numFmtId="0" fontId="9" fillId="0" borderId="3" xfId="0" applyFont="1" applyBorder="1" applyAlignment="1">
      <alignment vertical="top"/>
    </xf>
    <xf numFmtId="0" fontId="9" fillId="0" borderId="2" xfId="0" applyFont="1" applyBorder="1" applyAlignment="1">
      <alignment vertical="center"/>
    </xf>
    <xf numFmtId="0" fontId="0" fillId="2" borderId="1"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3" fillId="0" borderId="8"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5" xfId="0" applyFont="1" applyBorder="1" applyAlignment="1">
      <alignment vertical="center" shrinkToFit="1"/>
    </xf>
    <xf numFmtId="0" fontId="3" fillId="0" borderId="15" xfId="0" applyFont="1" applyBorder="1" applyAlignment="1">
      <alignment horizontal="right" vertical="center" shrinkToFit="1"/>
    </xf>
    <xf numFmtId="188" fontId="3" fillId="0" borderId="15" xfId="0" applyNumberFormat="1" applyFont="1" applyBorder="1" applyAlignment="1">
      <alignment horizontal="center" vertical="center" shrinkToFit="1"/>
    </xf>
    <xf numFmtId="0" fontId="6" fillId="0" borderId="16" xfId="0" applyFont="1" applyBorder="1" applyAlignment="1">
      <alignment vertical="center" shrinkToFit="1"/>
    </xf>
    <xf numFmtId="0" fontId="18" fillId="2" borderId="7" xfId="0" applyFont="1" applyFill="1" applyBorder="1" applyAlignment="1">
      <alignment horizontal="centerContinuous" vertical="center"/>
    </xf>
    <xf numFmtId="0" fontId="1" fillId="2" borderId="7" xfId="0" applyFont="1" applyFill="1" applyBorder="1" applyAlignment="1">
      <alignment horizontal="centerContinuous" vertical="center"/>
    </xf>
    <xf numFmtId="0" fontId="15" fillId="2" borderId="7" xfId="0" applyFont="1" applyFill="1" applyBorder="1" applyAlignment="1">
      <alignment horizontal="centerContinuous" vertical="center"/>
    </xf>
    <xf numFmtId="0" fontId="0" fillId="2" borderId="7" xfId="0" applyFill="1" applyBorder="1" applyAlignment="1">
      <alignment horizontal="centerContinuous" vertical="center"/>
    </xf>
    <xf numFmtId="0" fontId="1" fillId="3" borderId="7" xfId="0" applyFont="1" applyFill="1" applyBorder="1" applyAlignment="1">
      <alignment horizontal="centerContinuous" vertical="center" wrapText="1"/>
    </xf>
    <xf numFmtId="187" fontId="3" fillId="0" borderId="10" xfId="0" applyNumberFormat="1" applyFont="1" applyBorder="1" applyAlignment="1">
      <alignment horizontal="center" vertical="center" shrinkToFit="1"/>
    </xf>
    <xf numFmtId="0" fontId="3" fillId="0" borderId="14" xfId="0" applyFont="1" applyBorder="1" applyAlignment="1">
      <alignment horizontal="center" vertical="center" shrinkToFit="1"/>
    </xf>
    <xf numFmtId="187" fontId="3" fillId="0" borderId="16" xfId="0" applyNumberFormat="1" applyFont="1" applyBorder="1" applyAlignment="1">
      <alignment horizontal="center" vertical="center" shrinkToFit="1"/>
    </xf>
    <xf numFmtId="0" fontId="12" fillId="2" borderId="5" xfId="0" applyFont="1" applyFill="1" applyBorder="1" applyAlignment="1">
      <alignment horizontal="center" vertical="center"/>
    </xf>
    <xf numFmtId="0" fontId="1" fillId="2" borderId="3" xfId="0" applyFont="1" applyFill="1" applyBorder="1" applyAlignment="1">
      <alignment horizontal="centerContinuous" vertical="center"/>
    </xf>
    <xf numFmtId="0" fontId="3" fillId="0" borderId="17" xfId="0" applyFont="1" applyBorder="1" applyAlignment="1">
      <alignment horizontal="center" vertical="center" shrinkToFi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1" fillId="2" borderId="1" xfId="0" applyFont="1" applyFill="1" applyBorder="1" applyAlignment="1">
      <alignment horizontal="centerContinuous" vertical="center"/>
    </xf>
    <xf numFmtId="0" fontId="1" fillId="2" borderId="2" xfId="0" applyFont="1" applyFill="1" applyBorder="1" applyAlignment="1">
      <alignment horizontal="centerContinuous" vertical="center"/>
    </xf>
    <xf numFmtId="0" fontId="9" fillId="0" borderId="6" xfId="0" applyFont="1" applyBorder="1" applyAlignment="1">
      <alignment horizontal="center" vertical="center"/>
    </xf>
    <xf numFmtId="0" fontId="9" fillId="0" borderId="2" xfId="0" applyFont="1" applyBorder="1" applyAlignment="1">
      <alignment horizontal="left" vertical="center"/>
    </xf>
    <xf numFmtId="182" fontId="3" fillId="0" borderId="9" xfId="0" applyNumberFormat="1" applyFont="1" applyBorder="1" applyAlignment="1">
      <alignment horizontal="right" vertical="center" shrinkToFit="1"/>
    </xf>
    <xf numFmtId="182" fontId="3" fillId="0" borderId="14" xfId="0" applyNumberFormat="1" applyFont="1" applyBorder="1" applyAlignment="1">
      <alignment horizontal="right" vertical="center" shrinkToFit="1"/>
    </xf>
    <xf numFmtId="55" fontId="0" fillId="0" borderId="20" xfId="0" applyNumberFormat="1" applyFont="1" applyBorder="1" applyAlignment="1">
      <alignment vertical="center"/>
    </xf>
    <xf numFmtId="55" fontId="0" fillId="0" borderId="18" xfId="0" applyNumberFormat="1" applyFont="1" applyBorder="1" applyAlignment="1">
      <alignment vertical="center"/>
    </xf>
    <xf numFmtId="0" fontId="0" fillId="0" borderId="21" xfId="0" applyBorder="1" applyAlignment="1">
      <alignment vertical="center"/>
    </xf>
    <xf numFmtId="189" fontId="0" fillId="0" borderId="6" xfId="0" applyNumberFormat="1" applyFill="1" applyBorder="1" applyAlignment="1">
      <alignment vertical="center"/>
    </xf>
    <xf numFmtId="0" fontId="0" fillId="2" borderId="5" xfId="0" applyFill="1" applyBorder="1" applyAlignment="1">
      <alignment horizontal="centerContinuous" vertical="center"/>
    </xf>
    <xf numFmtId="0" fontId="3" fillId="0" borderId="0" xfId="0" applyFont="1" applyBorder="1" applyAlignment="1">
      <alignment horizontal="right" vertical="center" shrinkToFit="1"/>
    </xf>
    <xf numFmtId="0" fontId="3" fillId="0" borderId="0" xfId="0" applyFont="1" applyBorder="1" applyAlignment="1">
      <alignment vertical="center" shrinkToFit="1"/>
    </xf>
    <xf numFmtId="0" fontId="3" fillId="0" borderId="7"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6" xfId="0" applyFont="1" applyBorder="1" applyAlignment="1">
      <alignment horizontal="right" vertical="center" shrinkToFi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0" borderId="27" xfId="0" applyFont="1" applyBorder="1" applyAlignment="1">
      <alignment horizontal="center" vertical="center" shrinkToFit="1"/>
    </xf>
    <xf numFmtId="0" fontId="9" fillId="3" borderId="23" xfId="0" applyFont="1" applyFill="1" applyBorder="1" applyAlignment="1">
      <alignment vertical="center"/>
    </xf>
    <xf numFmtId="0" fontId="9" fillId="3" borderId="22" xfId="0" applyFont="1" applyFill="1" applyBorder="1" applyAlignment="1">
      <alignment vertical="center"/>
    </xf>
    <xf numFmtId="0" fontId="9" fillId="3" borderId="4"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55" fontId="3" fillId="0" borderId="8" xfId="0" applyNumberFormat="1" applyFont="1" applyBorder="1" applyAlignment="1">
      <alignment vertical="center"/>
    </xf>
    <xf numFmtId="0" fontId="3" fillId="0" borderId="8" xfId="0" applyFont="1" applyBorder="1" applyAlignment="1">
      <alignment vertical="center"/>
    </xf>
    <xf numFmtId="0" fontId="0" fillId="0" borderId="14" xfId="0" applyBorder="1" applyAlignment="1">
      <alignment vertical="center" shrinkToFit="1"/>
    </xf>
    <xf numFmtId="0" fontId="0" fillId="0" borderId="16" xfId="0" applyBorder="1" applyAlignment="1">
      <alignment vertical="center" shrinkToFit="1"/>
    </xf>
    <xf numFmtId="31" fontId="0" fillId="0" borderId="15" xfId="0" applyNumberForma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xf>
    <xf numFmtId="0" fontId="6" fillId="0" borderId="9" xfId="0" applyFont="1" applyBorder="1" applyAlignment="1">
      <alignment vertical="center" shrinkToFit="1"/>
    </xf>
    <xf numFmtId="0" fontId="6" fillId="0" borderId="10" xfId="0" applyFont="1" applyBorder="1" applyAlignment="1">
      <alignment vertical="center" shrinkToFit="1"/>
    </xf>
    <xf numFmtId="0" fontId="7" fillId="0" borderId="28" xfId="0" applyFont="1" applyBorder="1" applyAlignment="1">
      <alignment vertical="center"/>
    </xf>
    <xf numFmtId="0" fontId="7" fillId="0" borderId="30" xfId="0" applyFont="1" applyBorder="1" applyAlignment="1">
      <alignment vertical="center"/>
    </xf>
    <xf numFmtId="0" fontId="6" fillId="0" borderId="28" xfId="0" applyFont="1" applyBorder="1" applyAlignment="1">
      <alignment vertical="center" shrinkToFit="1"/>
    </xf>
    <xf numFmtId="0" fontId="6" fillId="0" borderId="29" xfId="0" applyFont="1" applyBorder="1" applyAlignment="1">
      <alignment vertical="center" shrinkToFit="1"/>
    </xf>
    <xf numFmtId="55" fontId="3" fillId="0" borderId="30" xfId="0" applyNumberFormat="1" applyFont="1" applyBorder="1" applyAlignment="1">
      <alignment vertical="center"/>
    </xf>
    <xf numFmtId="0" fontId="3" fillId="0" borderId="30" xfId="0" applyFont="1" applyBorder="1" applyAlignment="1">
      <alignment vertical="center"/>
    </xf>
    <xf numFmtId="0" fontId="0" fillId="0" borderId="30" xfId="0" applyBorder="1" applyAlignment="1">
      <alignment vertical="center"/>
    </xf>
    <xf numFmtId="0" fontId="0" fillId="0" borderId="24" xfId="0" applyBorder="1" applyAlignment="1">
      <alignment vertical="center" shrinkToFit="1"/>
    </xf>
    <xf numFmtId="0" fontId="0" fillId="0" borderId="26" xfId="0" applyBorder="1" applyAlignment="1">
      <alignment vertical="center" shrinkToFit="1"/>
    </xf>
    <xf numFmtId="31" fontId="0" fillId="0" borderId="25" xfId="0" applyNumberFormat="1" applyBorder="1" applyAlignment="1">
      <alignment vertical="center"/>
    </xf>
    <xf numFmtId="0" fontId="0" fillId="0" borderId="12" xfId="0" applyBorder="1" applyAlignment="1">
      <alignment vertical="center"/>
    </xf>
    <xf numFmtId="0" fontId="3" fillId="0" borderId="27" xfId="0" applyFont="1" applyBorder="1" applyAlignment="1">
      <alignment horizontal="right" vertical="center" shrinkToFit="1"/>
    </xf>
    <xf numFmtId="0" fontId="3" fillId="0" borderId="21" xfId="0" applyFont="1" applyBorder="1" applyAlignment="1">
      <alignment vertical="center" shrinkToFit="1"/>
    </xf>
    <xf numFmtId="0" fontId="3" fillId="0" borderId="21" xfId="0" applyFont="1" applyBorder="1" applyAlignment="1">
      <alignment horizontal="right" vertical="center" shrinkToFit="1"/>
    </xf>
    <xf numFmtId="187" fontId="3" fillId="0" borderId="31" xfId="0" applyNumberFormat="1" applyFont="1" applyBorder="1" applyAlignment="1">
      <alignment horizontal="center" vertical="center" shrinkToFit="1"/>
    </xf>
    <xf numFmtId="188" fontId="3" fillId="0" borderId="21" xfId="0" applyNumberFormat="1" applyFont="1" applyBorder="1" applyAlignment="1">
      <alignment horizontal="center" vertical="center" shrinkToFit="1"/>
    </xf>
    <xf numFmtId="0" fontId="3" fillId="0" borderId="32" xfId="0" applyFont="1" applyBorder="1" applyAlignment="1">
      <alignment horizontal="center" vertical="center" shrinkToFit="1"/>
    </xf>
    <xf numFmtId="0" fontId="6" fillId="0" borderId="31" xfId="0" applyFont="1" applyBorder="1" applyAlignment="1">
      <alignment vertical="center" shrinkToFit="1"/>
    </xf>
    <xf numFmtId="0" fontId="9" fillId="4" borderId="23" xfId="0" applyFont="1" applyFill="1" applyBorder="1" applyAlignment="1">
      <alignment vertical="center"/>
    </xf>
    <xf numFmtId="0" fontId="9" fillId="4" borderId="4" xfId="0" applyFont="1" applyFill="1" applyBorder="1" applyAlignment="1">
      <alignment vertical="center"/>
    </xf>
    <xf numFmtId="0" fontId="9" fillId="4" borderId="22" xfId="0" applyFont="1" applyFill="1" applyBorder="1" applyAlignment="1">
      <alignment vertical="center"/>
    </xf>
    <xf numFmtId="0" fontId="0" fillId="0" borderId="33" xfId="0"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right" vertical="center" wrapText="1"/>
    </xf>
    <xf numFmtId="0" fontId="0" fillId="0" borderId="13" xfId="0" applyBorder="1" applyAlignment="1">
      <alignment vertical="center"/>
    </xf>
    <xf numFmtId="0" fontId="1" fillId="2" borderId="23" xfId="0" applyFont="1" applyFill="1" applyBorder="1" applyAlignment="1">
      <alignment horizontal="left" vertical="center"/>
    </xf>
    <xf numFmtId="0" fontId="1" fillId="2" borderId="22" xfId="0" applyFont="1" applyFill="1" applyBorder="1" applyAlignment="1">
      <alignment horizontal="left" vertical="center"/>
    </xf>
    <xf numFmtId="0" fontId="1" fillId="2" borderId="4" xfId="0" applyFont="1" applyFill="1" applyBorder="1" applyAlignment="1">
      <alignment horizontal="left"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23" xfId="0" applyBorder="1" applyAlignment="1">
      <alignment horizontal="center" vertical="center"/>
    </xf>
    <xf numFmtId="0" fontId="0" fillId="0" borderId="4" xfId="0" applyBorder="1" applyAlignment="1">
      <alignment horizontal="center" vertical="center"/>
    </xf>
    <xf numFmtId="0" fontId="1" fillId="3" borderId="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6" xfId="0" applyFont="1" applyBorder="1" applyAlignment="1">
      <alignment horizontal="center" vertical="center" shrinkToFit="1"/>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4" xfId="0" applyFont="1" applyFill="1" applyBorder="1" applyAlignment="1">
      <alignment horizontal="center" vertical="center"/>
    </xf>
    <xf numFmtId="0" fontId="9" fillId="0" borderId="27" xfId="0" applyFont="1" applyBorder="1" applyAlignment="1">
      <alignment horizontal="center" vertical="top"/>
    </xf>
    <xf numFmtId="0" fontId="9" fillId="0" borderId="21" xfId="0" applyFont="1" applyBorder="1" applyAlignment="1">
      <alignment horizontal="center" vertical="top"/>
    </xf>
    <xf numFmtId="0" fontId="9" fillId="0" borderId="31" xfId="0" applyFont="1" applyBorder="1" applyAlignment="1">
      <alignment horizontal="center" vertical="top"/>
    </xf>
    <xf numFmtId="0" fontId="9" fillId="0" borderId="7" xfId="0" applyFont="1" applyBorder="1" applyAlignment="1">
      <alignment horizontal="center" vertical="top"/>
    </xf>
    <xf numFmtId="0" fontId="9" fillId="0" borderId="0" xfId="0" applyFont="1" applyBorder="1" applyAlignment="1">
      <alignment horizontal="center" vertical="top"/>
    </xf>
    <xf numFmtId="0" fontId="9" fillId="0" borderId="12" xfId="0" applyFont="1" applyBorder="1" applyAlignment="1">
      <alignment horizontal="center" vertical="top"/>
    </xf>
    <xf numFmtId="0" fontId="9" fillId="0" borderId="33" xfId="0" applyFont="1" applyBorder="1" applyAlignment="1">
      <alignment horizontal="center" vertical="top"/>
    </xf>
    <xf numFmtId="0" fontId="9" fillId="0" borderId="35" xfId="0" applyFont="1" applyBorder="1" applyAlignment="1">
      <alignment horizontal="center" vertical="top"/>
    </xf>
    <xf numFmtId="0" fontId="9" fillId="0" borderId="36" xfId="0" applyFont="1" applyBorder="1" applyAlignment="1">
      <alignment horizontal="center" vertical="top"/>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29" xfId="0" applyFont="1" applyBorder="1" applyAlignment="1">
      <alignment horizontal="left" vertical="center" shrinkToFit="1"/>
    </xf>
    <xf numFmtId="0" fontId="1" fillId="2" borderId="23"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3" fillId="0" borderId="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1" fillId="5" borderId="6" xfId="0" applyFont="1" applyFill="1" applyBorder="1" applyAlignment="1">
      <alignment horizontal="center" vertical="center"/>
    </xf>
    <xf numFmtId="0" fontId="19" fillId="5" borderId="6" xfId="0" applyFont="1" applyFill="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 fillId="4" borderId="23"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 xfId="0" applyFont="1" applyFill="1" applyBorder="1" applyAlignment="1">
      <alignment horizontal="center" vertical="center"/>
    </xf>
    <xf numFmtId="0" fontId="0" fillId="0" borderId="23" xfId="0" applyFill="1" applyBorder="1" applyAlignment="1">
      <alignment horizontal="center" vertical="center"/>
    </xf>
    <xf numFmtId="0" fontId="0" fillId="0" borderId="4" xfId="0" applyFill="1" applyBorder="1" applyAlignment="1">
      <alignment horizontal="center" vertical="center"/>
    </xf>
    <xf numFmtId="0" fontId="0" fillId="3" borderId="23" xfId="0" applyFill="1" applyBorder="1" applyAlignment="1">
      <alignment horizontal="center" vertical="center"/>
    </xf>
    <xf numFmtId="0" fontId="0" fillId="3" borderId="4" xfId="0" applyFill="1" applyBorder="1" applyAlignment="1">
      <alignment horizontal="center" vertical="center"/>
    </xf>
    <xf numFmtId="0" fontId="9" fillId="3" borderId="23"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4" xfId="0" applyFont="1" applyFill="1" applyBorder="1" applyAlignment="1">
      <alignment horizontal="center" vertical="center"/>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1" fillId="3" borderId="1" xfId="0" applyFont="1" applyFill="1" applyBorder="1" applyAlignment="1">
      <alignment horizontal="center" vertical="center"/>
    </xf>
    <xf numFmtId="0" fontId="1" fillId="2" borderId="34" xfId="0" applyFont="1" applyFill="1" applyBorder="1" applyAlignment="1">
      <alignment horizontal="center"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1" fillId="3" borderId="1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0" fillId="0" borderId="6" xfId="0" applyFill="1" applyBorder="1" applyAlignment="1">
      <alignment horizontal="center" vertical="center"/>
    </xf>
    <xf numFmtId="0" fontId="1" fillId="3" borderId="13" xfId="0" applyFont="1" applyFill="1" applyBorder="1" applyAlignment="1">
      <alignment horizontal="center"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5" xfId="0" applyBorder="1" applyAlignment="1">
      <alignment horizontal="center" vertical="center"/>
    </xf>
    <xf numFmtId="0" fontId="11" fillId="0" borderId="33"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0"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180" fontId="0" fillId="0" borderId="2" xfId="0" applyNumberFormat="1" applyBorder="1" applyAlignment="1">
      <alignment horizontal="center" vertical="center" wrapText="1"/>
    </xf>
    <xf numFmtId="180" fontId="0" fillId="0" borderId="5" xfId="0" applyNumberFormat="1" applyBorder="1" applyAlignment="1">
      <alignment horizontal="center" vertical="center" wrapTex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0" fillId="0" borderId="22" xfId="0" applyFont="1" applyBorder="1" applyAlignment="1">
      <alignment horizontal="left" vertical="center"/>
    </xf>
    <xf numFmtId="0" fontId="1" fillId="2" borderId="5" xfId="0" applyFont="1" applyFill="1" applyBorder="1" applyAlignment="1">
      <alignment horizontal="center" vertical="center"/>
    </xf>
    <xf numFmtId="0" fontId="5" fillId="0" borderId="0" xfId="0" applyFont="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4"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40" xfId="0" applyFont="1" applyBorder="1" applyAlignment="1">
      <alignment vertical="center"/>
    </xf>
    <xf numFmtId="0" fontId="0" fillId="0" borderId="42" xfId="0" applyFont="1" applyBorder="1" applyAlignment="1">
      <alignment vertical="center"/>
    </xf>
    <xf numFmtId="0" fontId="19" fillId="0" borderId="0" xfId="0" applyFont="1" applyBorder="1" applyAlignment="1">
      <alignment horizontal="left" vertical="center" wrapText="1"/>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vertical="center"/>
    </xf>
    <xf numFmtId="0" fontId="0" fillId="0" borderId="39" xfId="0" applyFont="1" applyBorder="1" applyAlignment="1">
      <alignment vertical="center"/>
    </xf>
    <xf numFmtId="0" fontId="0" fillId="0" borderId="43" xfId="0" applyFont="1" applyBorder="1" applyAlignment="1">
      <alignment vertical="center"/>
    </xf>
    <xf numFmtId="0" fontId="0" fillId="0" borderId="45" xfId="0" applyFont="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9" fillId="0" borderId="5" xfId="0" applyFont="1" applyBorder="1" applyAlignment="1">
      <alignment horizontal="left" vertical="top"/>
    </xf>
    <xf numFmtId="0" fontId="9" fillId="0" borderId="3" xfId="0" applyFont="1" applyBorder="1" applyAlignment="1">
      <alignment horizontal="left" vertical="top"/>
    </xf>
    <xf numFmtId="0" fontId="9" fillId="0" borderId="7" xfId="0" applyFont="1" applyBorder="1" applyAlignment="1">
      <alignment horizontal="left" vertical="top"/>
    </xf>
    <xf numFmtId="0" fontId="9" fillId="0" borderId="0" xfId="0" applyFont="1" applyBorder="1" applyAlignment="1">
      <alignment horizontal="left" vertical="top"/>
    </xf>
    <xf numFmtId="0" fontId="9" fillId="0" borderId="12" xfId="0" applyFont="1" applyBorder="1" applyAlignment="1">
      <alignment horizontal="left" vertical="top"/>
    </xf>
    <xf numFmtId="0" fontId="9" fillId="0" borderId="33" xfId="0" applyFont="1" applyBorder="1" applyAlignment="1">
      <alignment horizontal="left" vertical="top"/>
    </xf>
    <xf numFmtId="0" fontId="9" fillId="0" borderId="35" xfId="0" applyFont="1" applyBorder="1" applyAlignment="1">
      <alignment horizontal="left" vertical="top"/>
    </xf>
    <xf numFmtId="0" fontId="9" fillId="0" borderId="36" xfId="0" applyFont="1" applyBorder="1" applyAlignment="1">
      <alignment horizontal="left" vertical="top"/>
    </xf>
    <xf numFmtId="0" fontId="6" fillId="0" borderId="2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1" xfId="0" applyFont="1" applyBorder="1" applyAlignment="1">
      <alignment horizontal="center" vertical="center" shrinkToFit="1"/>
    </xf>
    <xf numFmtId="0" fontId="9" fillId="0" borderId="2" xfId="0" applyFont="1" applyBorder="1" applyAlignment="1">
      <alignment horizontal="left" vertical="top"/>
    </xf>
    <xf numFmtId="0" fontId="9" fillId="0" borderId="23" xfId="0" applyFont="1" applyBorder="1" applyAlignment="1">
      <alignment horizontal="center" vertical="top"/>
    </xf>
    <xf numFmtId="0" fontId="9" fillId="0" borderId="22" xfId="0" applyFont="1" applyBorder="1" applyAlignment="1">
      <alignment horizontal="center" vertical="top"/>
    </xf>
    <xf numFmtId="0" fontId="9" fillId="0" borderId="4" xfId="0" applyFont="1" applyBorder="1" applyAlignment="1">
      <alignment horizontal="center" vertical="top"/>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3" fillId="0" borderId="27" xfId="0" applyFont="1" applyBorder="1" applyAlignment="1">
      <alignment horizontal="center" vertical="center" shrinkToFit="1"/>
    </xf>
    <xf numFmtId="0" fontId="3" fillId="0" borderId="31" xfId="0" applyFont="1" applyBorder="1" applyAlignment="1">
      <alignment horizontal="center" vertical="center" shrinkToFit="1"/>
    </xf>
    <xf numFmtId="0" fontId="13" fillId="0" borderId="46" xfId="0" applyFont="1" applyBorder="1" applyAlignment="1">
      <alignment horizontal="center" vertical="center"/>
    </xf>
    <xf numFmtId="0" fontId="1" fillId="2" borderId="3" xfId="0" applyFont="1" applyFill="1" applyBorder="1" applyAlignment="1">
      <alignment horizontal="center" vertical="center" shrinkToFit="1"/>
    </xf>
    <xf numFmtId="0" fontId="1" fillId="2" borderId="2"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315982</xdr:colOff>
      <xdr:row>19</xdr:row>
      <xdr:rowOff>136261</xdr:rowOff>
    </xdr:from>
    <xdr:to>
      <xdr:col>6</xdr:col>
      <xdr:colOff>138179</xdr:colOff>
      <xdr:row>24</xdr:row>
      <xdr:rowOff>116802</xdr:rowOff>
    </xdr:to>
    <xdr:sp macro="" textlink="">
      <xdr:nvSpPr>
        <xdr:cNvPr id="2" name="正方形/長方形 1">
          <a:extLst>
            <a:ext uri="{FF2B5EF4-FFF2-40B4-BE49-F238E27FC236}">
              <a16:creationId xmlns:a16="http://schemas.microsoft.com/office/drawing/2014/main" id="{FCA2E86E-7690-93BC-B647-B3161B935B80}"/>
            </a:ext>
          </a:extLst>
        </xdr:cNvPr>
        <xdr:cNvSpPr/>
      </xdr:nvSpPr>
      <xdr:spPr bwMode="auto">
        <a:xfrm>
          <a:off x="2227446" y="4320457"/>
          <a:ext cx="2468132" cy="1094627"/>
        </a:xfrm>
        <a:prstGeom prst="rect">
          <a:avLst/>
        </a:prstGeom>
        <a:noFill/>
        <a:ln w="76200"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4800" b="1">
              <a:solidFill>
                <a:schemeClr val="bg1">
                  <a:lumMod val="75000"/>
                </a:schemeClr>
              </a:solidFill>
            </a:rPr>
            <a:t>記入例</a:t>
          </a:r>
        </a:p>
      </xdr:txBody>
    </xdr:sp>
    <xdr:clientData/>
  </xdr:twoCellAnchor>
  <xdr:twoCellAnchor>
    <xdr:from>
      <xdr:col>15</xdr:col>
      <xdr:colOff>46262</xdr:colOff>
      <xdr:row>18</xdr:row>
      <xdr:rowOff>178594</xdr:rowOff>
    </xdr:from>
    <xdr:to>
      <xdr:col>20</xdr:col>
      <xdr:colOff>121911</xdr:colOff>
      <xdr:row>23</xdr:row>
      <xdr:rowOff>177242</xdr:rowOff>
    </xdr:to>
    <xdr:sp macro="" textlink="">
      <xdr:nvSpPr>
        <xdr:cNvPr id="3" name="正方形/長方形 2">
          <a:extLst>
            <a:ext uri="{FF2B5EF4-FFF2-40B4-BE49-F238E27FC236}">
              <a16:creationId xmlns:a16="http://schemas.microsoft.com/office/drawing/2014/main" id="{A57156CC-D43D-7603-19BC-1AD8D1219F1C}"/>
            </a:ext>
          </a:extLst>
        </xdr:cNvPr>
        <xdr:cNvSpPr/>
      </xdr:nvSpPr>
      <xdr:spPr bwMode="auto">
        <a:xfrm>
          <a:off x="10809173" y="4141674"/>
          <a:ext cx="2468132" cy="1094627"/>
        </a:xfrm>
        <a:prstGeom prst="rect">
          <a:avLst/>
        </a:prstGeom>
        <a:noFill/>
        <a:ln w="76200"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4800" b="1">
              <a:solidFill>
                <a:schemeClr val="bg1">
                  <a:lumMod val="75000"/>
                </a:schemeClr>
              </a:solidFill>
            </a:rPr>
            <a:t>記入例</a:t>
          </a:r>
        </a:p>
      </xdr:txBody>
    </xdr:sp>
    <xdr:clientData/>
  </xdr:twoCellAnchor>
  <xdr:twoCellAnchor>
    <xdr:from>
      <xdr:col>14</xdr:col>
      <xdr:colOff>68065</xdr:colOff>
      <xdr:row>11</xdr:row>
      <xdr:rowOff>139103</xdr:rowOff>
    </xdr:from>
    <xdr:to>
      <xdr:col>15</xdr:col>
      <xdr:colOff>636314</xdr:colOff>
      <xdr:row>15</xdr:row>
      <xdr:rowOff>209054</xdr:rowOff>
    </xdr:to>
    <xdr:sp macro="" textlink="">
      <xdr:nvSpPr>
        <xdr:cNvPr id="4" name="吹き出し: 四角形 3">
          <a:extLst>
            <a:ext uri="{FF2B5EF4-FFF2-40B4-BE49-F238E27FC236}">
              <a16:creationId xmlns:a16="http://schemas.microsoft.com/office/drawing/2014/main" id="{1549383E-80C2-DCA2-28A5-E4975E06CFFF}"/>
            </a:ext>
          </a:extLst>
        </xdr:cNvPr>
        <xdr:cNvSpPr/>
      </xdr:nvSpPr>
      <xdr:spPr bwMode="auto">
        <a:xfrm rot="10800000">
          <a:off x="10006042" y="2520353"/>
          <a:ext cx="1350384" cy="988433"/>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主な指導対象を記載してください。チーム名・団体名などは可能な限り詳細に記載してください。</a:t>
          </a:r>
        </a:p>
      </xdr:txBody>
    </xdr:sp>
    <xdr:clientData/>
  </xdr:twoCellAnchor>
  <xdr:twoCellAnchor>
    <xdr:from>
      <xdr:col>22</xdr:col>
      <xdr:colOff>96147</xdr:colOff>
      <xdr:row>11</xdr:row>
      <xdr:rowOff>124009</xdr:rowOff>
    </xdr:from>
    <xdr:to>
      <xdr:col>23</xdr:col>
      <xdr:colOff>17</xdr:colOff>
      <xdr:row>15</xdr:row>
      <xdr:rowOff>193960</xdr:rowOff>
    </xdr:to>
    <xdr:sp macro="" textlink="">
      <xdr:nvSpPr>
        <xdr:cNvPr id="5" name="吹き出し: 四角形 4">
          <a:extLst>
            <a:ext uri="{FF2B5EF4-FFF2-40B4-BE49-F238E27FC236}">
              <a16:creationId xmlns:a16="http://schemas.microsoft.com/office/drawing/2014/main" id="{E9B1B1BE-EA38-BE46-5FE3-86B32813C352}"/>
            </a:ext>
          </a:extLst>
        </xdr:cNvPr>
        <xdr:cNvSpPr/>
      </xdr:nvSpPr>
      <xdr:spPr bwMode="auto">
        <a:xfrm rot="10800000">
          <a:off x="15314376" y="2505259"/>
          <a:ext cx="1181106" cy="988433"/>
        </a:xfrm>
        <a:prstGeom prst="wedgeRectCallout">
          <a:avLst>
            <a:gd name="adj1" fmla="val 11514"/>
            <a:gd name="adj2" fmla="val 8269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主に行っている指導内容を記載してください。</a:t>
          </a:r>
        </a:p>
      </xdr:txBody>
    </xdr:sp>
    <xdr:clientData/>
  </xdr:twoCellAnchor>
  <xdr:twoCellAnchor>
    <xdr:from>
      <xdr:col>20</xdr:col>
      <xdr:colOff>56405</xdr:colOff>
      <xdr:row>11</xdr:row>
      <xdr:rowOff>124471</xdr:rowOff>
    </xdr:from>
    <xdr:to>
      <xdr:col>20</xdr:col>
      <xdr:colOff>814712</xdr:colOff>
      <xdr:row>20</xdr:row>
      <xdr:rowOff>51025</xdr:rowOff>
    </xdr:to>
    <xdr:sp macro="" textlink="">
      <xdr:nvSpPr>
        <xdr:cNvPr id="6" name="吹き出し: 四角形 5">
          <a:extLst>
            <a:ext uri="{FF2B5EF4-FFF2-40B4-BE49-F238E27FC236}">
              <a16:creationId xmlns:a16="http://schemas.microsoft.com/office/drawing/2014/main" id="{EDDF177D-9648-82A7-C6A5-893BE5A757D7}"/>
            </a:ext>
          </a:extLst>
        </xdr:cNvPr>
        <xdr:cNvSpPr/>
      </xdr:nvSpPr>
      <xdr:spPr bwMode="auto">
        <a:xfrm rot="10800000">
          <a:off x="13352625" y="2505721"/>
          <a:ext cx="705254" cy="1950617"/>
        </a:xfrm>
        <a:prstGeom prst="wedgeRectCallout">
          <a:avLst>
            <a:gd name="adj1" fmla="val 13751"/>
            <a:gd name="adj2" fmla="val 8613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おおよその指導時間を記載してください。</a:t>
          </a:r>
          <a:endParaRPr kumimoji="1" lang="en-US" altLang="ja-JP" sz="800"/>
        </a:p>
        <a:p>
          <a:pPr algn="l">
            <a:lnSpc>
              <a:spcPts val="900"/>
            </a:lnSpc>
          </a:pPr>
          <a:r>
            <a:rPr kumimoji="1" lang="ja-JP" altLang="en-US" sz="800"/>
            <a:t>終日などの場合でも時間数を記載するようにしてください</a:t>
          </a:r>
        </a:p>
      </xdr:txBody>
    </xdr:sp>
    <xdr:clientData/>
  </xdr:twoCellAnchor>
  <xdr:twoCellAnchor>
    <xdr:from>
      <xdr:col>11</xdr:col>
      <xdr:colOff>63271</xdr:colOff>
      <xdr:row>11</xdr:row>
      <xdr:rowOff>110558</xdr:rowOff>
    </xdr:from>
    <xdr:to>
      <xdr:col>13</xdr:col>
      <xdr:colOff>908463</xdr:colOff>
      <xdr:row>15</xdr:row>
      <xdr:rowOff>180509</xdr:rowOff>
    </xdr:to>
    <xdr:sp macro="" textlink="">
      <xdr:nvSpPr>
        <xdr:cNvPr id="7" name="吹き出し: 四角形 6">
          <a:extLst>
            <a:ext uri="{FF2B5EF4-FFF2-40B4-BE49-F238E27FC236}">
              <a16:creationId xmlns:a16="http://schemas.microsoft.com/office/drawing/2014/main" id="{D0E69C23-59C0-E2E0-4A23-54C607DA8298}"/>
            </a:ext>
          </a:extLst>
        </xdr:cNvPr>
        <xdr:cNvSpPr/>
      </xdr:nvSpPr>
      <xdr:spPr bwMode="auto">
        <a:xfrm rot="10800000">
          <a:off x="8019709" y="2491808"/>
          <a:ext cx="1844384" cy="988433"/>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提出日現在まで活動が続いている経歴は、終わりの期間を「現在」としてください。</a:t>
          </a:r>
          <a:endParaRPr kumimoji="1" lang="en-US" altLang="ja-JP" sz="800"/>
        </a:p>
        <a:p>
          <a:pPr algn="l"/>
          <a:r>
            <a:rPr kumimoji="1" lang="en-US" altLang="ja-JP" sz="800"/>
            <a:t>※1</a:t>
          </a:r>
          <a:r>
            <a:rPr kumimoji="1" lang="ja-JP" altLang="en-US" sz="800"/>
            <a:t>回で終了する大会帯同などについては始まりの期間のみ記載をしてください。</a:t>
          </a:r>
          <a:endParaRPr kumimoji="1" lang="en-US" altLang="ja-JP" sz="800"/>
        </a:p>
        <a:p>
          <a:pPr algn="l"/>
          <a:endParaRPr kumimoji="1" lang="ja-JP" altLang="en-US" sz="800"/>
        </a:p>
      </xdr:txBody>
    </xdr:sp>
    <xdr:clientData/>
  </xdr:twoCellAnchor>
  <xdr:twoCellAnchor>
    <xdr:from>
      <xdr:col>16</xdr:col>
      <xdr:colOff>95216</xdr:colOff>
      <xdr:row>11</xdr:row>
      <xdr:rowOff>111330</xdr:rowOff>
    </xdr:from>
    <xdr:to>
      <xdr:col>17</xdr:col>
      <xdr:colOff>453115</xdr:colOff>
      <xdr:row>15</xdr:row>
      <xdr:rowOff>190825</xdr:rowOff>
    </xdr:to>
    <xdr:sp macro="" textlink="">
      <xdr:nvSpPr>
        <xdr:cNvPr id="8" name="吹き出し: 四角形 7">
          <a:extLst>
            <a:ext uri="{FF2B5EF4-FFF2-40B4-BE49-F238E27FC236}">
              <a16:creationId xmlns:a16="http://schemas.microsoft.com/office/drawing/2014/main" id="{93DB7B2D-2D9D-A3C6-E147-600EC337DC2B}"/>
            </a:ext>
          </a:extLst>
        </xdr:cNvPr>
        <xdr:cNvSpPr/>
      </xdr:nvSpPr>
      <xdr:spPr bwMode="auto">
        <a:xfrm rot="10800000">
          <a:off x="11511950" y="2502105"/>
          <a:ext cx="826077" cy="988433"/>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主に関係のある競技名を記載してください。</a:t>
          </a:r>
        </a:p>
      </xdr:txBody>
    </xdr:sp>
    <xdr:clientData/>
  </xdr:twoCellAnchor>
  <xdr:twoCellAnchor>
    <xdr:from>
      <xdr:col>18</xdr:col>
      <xdr:colOff>55789</xdr:colOff>
      <xdr:row>11</xdr:row>
      <xdr:rowOff>109537</xdr:rowOff>
    </xdr:from>
    <xdr:to>
      <xdr:col>19</xdr:col>
      <xdr:colOff>418491</xdr:colOff>
      <xdr:row>19</xdr:row>
      <xdr:rowOff>119100</xdr:rowOff>
    </xdr:to>
    <xdr:sp macro="" textlink="">
      <xdr:nvSpPr>
        <xdr:cNvPr id="9" name="吹き出し: 四角形 8">
          <a:extLst>
            <a:ext uri="{FF2B5EF4-FFF2-40B4-BE49-F238E27FC236}">
              <a16:creationId xmlns:a16="http://schemas.microsoft.com/office/drawing/2014/main" id="{440BDE01-D79D-482C-6044-756AD0BC2EC9}"/>
            </a:ext>
          </a:extLst>
        </xdr:cNvPr>
        <xdr:cNvSpPr/>
      </xdr:nvSpPr>
      <xdr:spPr bwMode="auto">
        <a:xfrm rot="10800000">
          <a:off x="12612122" y="2500312"/>
          <a:ext cx="630816" cy="1802947"/>
        </a:xfrm>
        <a:prstGeom prst="wedgeRectCallout">
          <a:avLst>
            <a:gd name="adj1" fmla="val 6504"/>
            <a:gd name="adj2" fmla="val 8527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おおよその指導頻度を記載してください。</a:t>
          </a:r>
          <a:endParaRPr kumimoji="1" lang="en-US" altLang="ja-JP" sz="800"/>
        </a:p>
        <a:p>
          <a:pPr algn="l"/>
          <a:r>
            <a:rPr kumimoji="1" lang="en-US" altLang="ja-JP" sz="800"/>
            <a:t>2~3</a:t>
          </a:r>
          <a:r>
            <a:rPr kumimoji="1" lang="ja-JP" altLang="en-US" sz="800"/>
            <a:t>回と頻度がばらつく場合は多い数字</a:t>
          </a:r>
          <a:r>
            <a:rPr kumimoji="1" lang="en-US" altLang="ja-JP" sz="800"/>
            <a:t>(</a:t>
          </a:r>
          <a:r>
            <a:rPr kumimoji="1" lang="ja-JP" altLang="en-US" sz="800"/>
            <a:t>この場合であれば「</a:t>
          </a:r>
          <a:r>
            <a:rPr kumimoji="1" lang="en-US" altLang="ja-JP" sz="800"/>
            <a:t>3</a:t>
          </a:r>
          <a:r>
            <a:rPr kumimoji="1" lang="ja-JP" altLang="en-US" sz="800"/>
            <a:t>」としてください</a:t>
          </a:r>
          <a:endParaRPr kumimoji="1" lang="en-US" altLang="ja-JP" sz="800"/>
        </a:p>
      </xdr:txBody>
    </xdr:sp>
    <xdr:clientData/>
  </xdr:twoCellAnchor>
  <xdr:twoCellAnchor>
    <xdr:from>
      <xdr:col>21</xdr:col>
      <xdr:colOff>81301</xdr:colOff>
      <xdr:row>11</xdr:row>
      <xdr:rowOff>106782</xdr:rowOff>
    </xdr:from>
    <xdr:to>
      <xdr:col>21</xdr:col>
      <xdr:colOff>1288372</xdr:colOff>
      <xdr:row>15</xdr:row>
      <xdr:rowOff>186277</xdr:rowOff>
    </xdr:to>
    <xdr:sp macro="" textlink="">
      <xdr:nvSpPr>
        <xdr:cNvPr id="10" name="吹き出し: 四角形 9">
          <a:extLst>
            <a:ext uri="{FF2B5EF4-FFF2-40B4-BE49-F238E27FC236}">
              <a16:creationId xmlns:a16="http://schemas.microsoft.com/office/drawing/2014/main" id="{957F2043-5353-4338-7807-5109ABD221EB}"/>
            </a:ext>
          </a:extLst>
        </xdr:cNvPr>
        <xdr:cNvSpPr/>
      </xdr:nvSpPr>
      <xdr:spPr bwMode="auto">
        <a:xfrm rot="10800000">
          <a:off x="14032366" y="2488032"/>
          <a:ext cx="1131092" cy="988433"/>
        </a:xfrm>
        <a:prstGeom prst="wedgeRectCallout">
          <a:avLst>
            <a:gd name="adj1" fmla="val 12286"/>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59"/>
  <sheetViews>
    <sheetView showZeros="0" tabSelected="1" view="pageBreakPreview" zoomScale="95" zoomScaleNormal="54" zoomScaleSheetLayoutView="95" workbookViewId="0">
      <selection activeCell="B3" sqref="B3"/>
    </sheetView>
  </sheetViews>
  <sheetFormatPr defaultRowHeight="13.5"/>
  <cols>
    <col min="1" max="1" width="16.75" style="2" customWidth="1"/>
    <col min="2" max="2" width="13" style="2" bestFit="1" customWidth="1"/>
    <col min="3" max="5" width="8.75" style="2" customWidth="1"/>
    <col min="6" max="6" width="10.75" style="2" customWidth="1"/>
    <col min="7" max="8" width="8.75" style="2" customWidth="1"/>
    <col min="9" max="9" width="13" style="2" customWidth="1"/>
    <col min="10" max="10" width="5.5" style="2" customWidth="1"/>
    <col min="11" max="11" width="14.625" style="2" customWidth="1"/>
    <col min="12" max="12" width="4.5" style="2" customWidth="1"/>
    <col min="13" max="13" width="2.5" style="2" customWidth="1"/>
    <col min="14" max="14" width="2.875" style="2" customWidth="1"/>
    <col min="15" max="15" width="2.875" style="2" bestFit="1" customWidth="1"/>
    <col min="16" max="16" width="2.5" style="2" bestFit="1" customWidth="1"/>
    <col min="17" max="17" width="4.5" style="2" customWidth="1"/>
    <col min="18" max="18" width="2.5" style="2" customWidth="1"/>
    <col min="19" max="19" width="2.875" style="2" customWidth="1"/>
    <col min="20" max="20" width="2.875" style="2" bestFit="1" customWidth="1"/>
    <col min="21" max="21" width="11.625" style="2" customWidth="1"/>
    <col min="22" max="22" width="9.25" style="2" customWidth="1"/>
    <col min="23" max="24" width="7.125" style="2" customWidth="1"/>
    <col min="25" max="25" width="4.25" style="2" customWidth="1"/>
    <col min="26" max="26" width="6.125" style="2" customWidth="1"/>
    <col min="27" max="27" width="11.125" style="2" customWidth="1"/>
    <col min="28" max="28" width="17.75" style="2" customWidth="1"/>
    <col min="29" max="29" width="19.25" style="2" customWidth="1"/>
    <col min="30" max="30" width="12.25" style="2" hidden="1" customWidth="1"/>
    <col min="31" max="31" width="7.875" style="2" hidden="1" customWidth="1"/>
    <col min="32" max="32" width="9.375" style="2" hidden="1" customWidth="1"/>
    <col min="33" max="33" width="9.75" style="2" hidden="1" customWidth="1"/>
    <col min="34" max="34" width="10.75" style="2" hidden="1" customWidth="1"/>
    <col min="35" max="35" width="7.875" style="2" hidden="1" customWidth="1"/>
    <col min="36" max="36" width="5.5" style="2" hidden="1" customWidth="1"/>
    <col min="37" max="37" width="7" style="2" hidden="1" customWidth="1"/>
    <col min="38" max="38" width="12.375" style="2" hidden="1" customWidth="1"/>
    <col min="39" max="39" width="31" style="2" hidden="1" customWidth="1"/>
    <col min="40" max="40" width="19" style="2" hidden="1" customWidth="1"/>
    <col min="41" max="41" width="17.875" style="2" hidden="1" customWidth="1"/>
    <col min="42" max="42" width="17" style="2" hidden="1" customWidth="1"/>
    <col min="43" max="16384" width="9" style="2"/>
  </cols>
  <sheetData>
    <row r="1" spans="1:43" ht="17.25">
      <c r="A1" s="243" t="s">
        <v>172</v>
      </c>
      <c r="B1" s="243"/>
      <c r="C1" s="243"/>
      <c r="D1" s="243"/>
      <c r="E1" s="243"/>
      <c r="F1" s="243"/>
      <c r="G1" s="243"/>
      <c r="H1" s="243"/>
      <c r="I1" s="243"/>
      <c r="J1" s="1"/>
      <c r="K1" s="231" t="s">
        <v>187</v>
      </c>
      <c r="L1" s="232"/>
      <c r="M1" s="232"/>
      <c r="N1" s="232"/>
      <c r="O1" s="219"/>
      <c r="P1" s="219"/>
      <c r="Q1" s="219"/>
      <c r="R1" s="219"/>
      <c r="S1" s="219"/>
      <c r="T1" s="219"/>
      <c r="U1" s="219"/>
      <c r="V1" s="219"/>
      <c r="W1" s="219"/>
      <c r="X1" s="219"/>
      <c r="Y1" s="219"/>
      <c r="Z1" s="219"/>
      <c r="AA1" s="219"/>
      <c r="AB1" s="219"/>
      <c r="AC1" s="233"/>
      <c r="AD1" s="1"/>
      <c r="AE1" s="1"/>
      <c r="AF1" s="1"/>
      <c r="AG1" s="1"/>
      <c r="AH1" s="1"/>
      <c r="AI1" s="1"/>
      <c r="AJ1" s="1"/>
      <c r="AK1" s="1"/>
    </row>
    <row r="2" spans="1:43" ht="17.25">
      <c r="A2" s="243" t="s">
        <v>49</v>
      </c>
      <c r="B2" s="243"/>
      <c r="C2" s="243"/>
      <c r="D2" s="243"/>
      <c r="E2" s="243"/>
      <c r="F2" s="243"/>
      <c r="G2" s="243"/>
      <c r="H2" s="243"/>
      <c r="I2" s="243"/>
      <c r="J2" s="13"/>
      <c r="K2" s="234"/>
      <c r="L2" s="235"/>
      <c r="M2" s="235"/>
      <c r="N2" s="235"/>
      <c r="O2" s="235"/>
      <c r="P2" s="235"/>
      <c r="Q2" s="235"/>
      <c r="R2" s="235"/>
      <c r="S2" s="235"/>
      <c r="T2" s="235"/>
      <c r="U2" s="235"/>
      <c r="V2" s="235"/>
      <c r="W2" s="235"/>
      <c r="X2" s="235"/>
      <c r="Y2" s="235"/>
      <c r="Z2" s="235"/>
      <c r="AA2" s="235"/>
      <c r="AB2" s="235"/>
      <c r="AC2" s="236"/>
      <c r="AD2" s="14">
        <v>45383</v>
      </c>
    </row>
    <row r="3" spans="1:43" ht="10.5" customHeight="1">
      <c r="I3" s="1"/>
      <c r="J3" s="1"/>
      <c r="AI3" s="38"/>
      <c r="AJ3" s="38"/>
      <c r="AK3" s="38"/>
      <c r="AL3" s="38"/>
      <c r="AM3" s="38"/>
    </row>
    <row r="4" spans="1:43" ht="18" customHeight="1">
      <c r="A4" s="8" t="s">
        <v>10</v>
      </c>
      <c r="B4" s="244"/>
      <c r="C4" s="245"/>
      <c r="D4" s="245"/>
      <c r="E4" s="246"/>
      <c r="F4" s="6" t="s">
        <v>0</v>
      </c>
      <c r="G4" s="153" t="s">
        <v>8</v>
      </c>
      <c r="H4" s="154"/>
      <c r="I4" s="155"/>
      <c r="J4" s="1"/>
      <c r="K4" s="36"/>
      <c r="L4" s="70"/>
      <c r="M4" s="70"/>
      <c r="N4" s="70"/>
      <c r="O4" s="242" t="s">
        <v>29</v>
      </c>
      <c r="P4" s="242"/>
      <c r="Q4" s="242"/>
      <c r="R4" s="242"/>
      <c r="S4" s="242"/>
      <c r="T4" s="242"/>
      <c r="U4" s="247" t="s">
        <v>178</v>
      </c>
      <c r="V4" s="247"/>
      <c r="W4" s="173" t="s">
        <v>191</v>
      </c>
      <c r="X4" s="174"/>
      <c r="Y4" s="174"/>
      <c r="Z4" s="174"/>
      <c r="AA4" s="174"/>
      <c r="AB4" s="174"/>
      <c r="AC4" s="175"/>
      <c r="AD4" s="1"/>
      <c r="AE4" s="1"/>
      <c r="AF4" s="1"/>
      <c r="AG4" s="1"/>
      <c r="AH4" s="1"/>
      <c r="AI4" s="20" t="s">
        <v>99</v>
      </c>
      <c r="AJ4" s="20" t="s">
        <v>100</v>
      </c>
      <c r="AK4" s="20" t="s">
        <v>101</v>
      </c>
      <c r="AL4" s="38" t="s">
        <v>135</v>
      </c>
      <c r="AM4" s="38" t="s">
        <v>102</v>
      </c>
      <c r="AO4" t="s">
        <v>104</v>
      </c>
    </row>
    <row r="5" spans="1:43" ht="18" customHeight="1">
      <c r="A5" s="207" t="s">
        <v>1</v>
      </c>
      <c r="B5" s="223"/>
      <c r="C5" s="224"/>
      <c r="D5" s="224"/>
      <c r="E5" s="225"/>
      <c r="F5" s="229"/>
      <c r="G5" s="237">
        <v>32874</v>
      </c>
      <c r="H5" s="238"/>
      <c r="I5" s="29">
        <f>IF(G5="","満　　　歳",DATEDIF(G5,AD2,"Y"))</f>
        <v>34</v>
      </c>
      <c r="J5" s="1"/>
      <c r="K5" s="45"/>
      <c r="L5" s="249" t="s">
        <v>188</v>
      </c>
      <c r="M5" s="205"/>
      <c r="N5" s="205"/>
      <c r="O5" s="205"/>
      <c r="P5" s="205"/>
      <c r="Q5" s="205"/>
      <c r="R5" s="205"/>
      <c r="S5" s="205"/>
      <c r="T5" s="206"/>
      <c r="U5" s="205"/>
      <c r="V5" s="206"/>
      <c r="W5" s="176"/>
      <c r="X5" s="177"/>
      <c r="Y5" s="177"/>
      <c r="Z5" s="177"/>
      <c r="AA5" s="177"/>
      <c r="AB5" s="177"/>
      <c r="AC5" s="178"/>
      <c r="AD5" s="1"/>
      <c r="AE5" s="1"/>
      <c r="AF5" s="37">
        <f>LEN(AB5) - LEN(SUBSTITUTE(AB5, ",", ""))</f>
        <v>0</v>
      </c>
      <c r="AG5" s="1">
        <f>Z5*AA5</f>
        <v>0</v>
      </c>
      <c r="AH5" s="1" t="e">
        <f>AG5/AF5</f>
        <v>#DIV/0!</v>
      </c>
      <c r="AI5" s="1">
        <f>SUMIF($AB$5:$AB$35,"*予防*",$AH$5:$AH$37)</f>
        <v>0</v>
      </c>
      <c r="AJ5" s="1">
        <f>SUMIF($AB$5:$AB$35,"*コン*",$AH$5:$AH$37)</f>
        <v>0</v>
      </c>
      <c r="AK5" s="1">
        <f>SUMIF($AB$5:$AB$35,"*リコ*",$AH$5:$AH$37)</f>
        <v>0</v>
      </c>
      <c r="AL5" s="2">
        <f>SUMIF($AB$5:$AB$35,"*安全*",$AH$5:$AH$37)</f>
        <v>0</v>
      </c>
      <c r="AM5" s="2">
        <f>SUMIF($AB$5:$AB$35,"*救急*",$AH$5:$AH$37)</f>
        <v>0</v>
      </c>
      <c r="AO5" t="s">
        <v>105</v>
      </c>
      <c r="AQ5" s="2">
        <f>LEN(W5)</f>
        <v>0</v>
      </c>
    </row>
    <row r="6" spans="1:43" ht="18" customHeight="1">
      <c r="A6" s="208"/>
      <c r="B6" s="226"/>
      <c r="C6" s="227"/>
      <c r="D6" s="227"/>
      <c r="E6" s="228"/>
      <c r="F6" s="230"/>
      <c r="G6" s="239" t="s">
        <v>22</v>
      </c>
      <c r="H6" s="240"/>
      <c r="I6" s="26" t="s">
        <v>175</v>
      </c>
      <c r="J6" s="1"/>
      <c r="K6" s="46" t="s">
        <v>40</v>
      </c>
      <c r="L6" s="73"/>
      <c r="M6" s="71" t="s">
        <v>166</v>
      </c>
      <c r="N6" s="71"/>
      <c r="O6" s="71" t="s">
        <v>167</v>
      </c>
      <c r="P6" s="72" t="s">
        <v>27</v>
      </c>
      <c r="Q6" s="71"/>
      <c r="R6" s="71" t="s">
        <v>166</v>
      </c>
      <c r="S6" s="71"/>
      <c r="T6" s="74" t="s">
        <v>167</v>
      </c>
      <c r="U6" s="165"/>
      <c r="V6" s="166"/>
      <c r="W6" s="167"/>
      <c r="X6" s="168"/>
      <c r="Y6" s="168"/>
      <c r="Z6" s="168"/>
      <c r="AA6" s="168"/>
      <c r="AB6" s="168"/>
      <c r="AC6" s="169"/>
      <c r="AD6" s="1"/>
      <c r="AE6" s="1"/>
      <c r="AF6" s="37">
        <f t="shared" ref="AF6:AF35" si="0">LEN(AB6) - LEN(SUBSTITUTE(AB6, ",", ""))</f>
        <v>0</v>
      </c>
      <c r="AG6" s="1">
        <f t="shared" ref="AG6:AG35" si="1">Z6*AA6</f>
        <v>0</v>
      </c>
      <c r="AH6" s="1" t="e">
        <f t="shared" ref="AH6:AH37" si="2">AG6/AF6</f>
        <v>#DIV/0!</v>
      </c>
      <c r="AI6" s="1"/>
      <c r="AJ6" s="1"/>
      <c r="AK6" s="1"/>
      <c r="AO6" t="s">
        <v>106</v>
      </c>
      <c r="AQ6" s="2">
        <f t="shared" ref="AQ6:AQ35" si="3">LEN(W6)</f>
        <v>0</v>
      </c>
    </row>
    <row r="7" spans="1:43" ht="18" customHeight="1">
      <c r="A7" s="207" t="s">
        <v>2</v>
      </c>
      <c r="B7" s="11" t="s">
        <v>18</v>
      </c>
      <c r="C7" s="241" t="s">
        <v>31</v>
      </c>
      <c r="D7" s="241"/>
      <c r="E7" s="241"/>
      <c r="F7" s="7"/>
      <c r="G7" s="217"/>
      <c r="H7" s="217"/>
      <c r="I7" s="218"/>
      <c r="J7" s="1"/>
      <c r="K7" s="46" t="s">
        <v>41</v>
      </c>
      <c r="L7" s="40"/>
      <c r="M7" s="42" t="s">
        <v>166</v>
      </c>
      <c r="N7" s="42"/>
      <c r="O7" s="42" t="s">
        <v>167</v>
      </c>
      <c r="P7" s="41" t="s">
        <v>27</v>
      </c>
      <c r="Q7" s="42"/>
      <c r="R7" s="42" t="s">
        <v>166</v>
      </c>
      <c r="S7" s="42"/>
      <c r="T7" s="75" t="s">
        <v>167</v>
      </c>
      <c r="U7" s="165"/>
      <c r="V7" s="166"/>
      <c r="W7" s="167"/>
      <c r="X7" s="168"/>
      <c r="Y7" s="168"/>
      <c r="Z7" s="168"/>
      <c r="AA7" s="168"/>
      <c r="AB7" s="168"/>
      <c r="AC7" s="169"/>
      <c r="AD7" s="1"/>
      <c r="AE7" s="1"/>
      <c r="AF7" s="37">
        <f t="shared" si="0"/>
        <v>0</v>
      </c>
      <c r="AG7" s="1">
        <f t="shared" si="1"/>
        <v>0</v>
      </c>
      <c r="AH7" s="1" t="e">
        <f t="shared" si="2"/>
        <v>#DIV/0!</v>
      </c>
      <c r="AI7" s="1"/>
      <c r="AJ7" s="1"/>
      <c r="AK7" s="1"/>
      <c r="AO7" t="s">
        <v>108</v>
      </c>
      <c r="AQ7" s="2">
        <f t="shared" si="3"/>
        <v>0</v>
      </c>
    </row>
    <row r="8" spans="1:43" ht="17.25" customHeight="1">
      <c r="A8" s="208"/>
      <c r="B8" s="125" t="s">
        <v>24</v>
      </c>
      <c r="C8" s="211"/>
      <c r="D8" s="211"/>
      <c r="E8" s="211"/>
      <c r="F8" s="211"/>
      <c r="G8" s="211"/>
      <c r="H8" s="211"/>
      <c r="I8" s="212"/>
      <c r="J8" s="1"/>
      <c r="K8" s="46" t="s">
        <v>42</v>
      </c>
      <c r="L8" s="40"/>
      <c r="M8" s="42" t="s">
        <v>166</v>
      </c>
      <c r="N8" s="42"/>
      <c r="O8" s="42" t="s">
        <v>167</v>
      </c>
      <c r="P8" s="41" t="s">
        <v>27</v>
      </c>
      <c r="Q8" s="42"/>
      <c r="R8" s="42" t="s">
        <v>166</v>
      </c>
      <c r="S8" s="42"/>
      <c r="T8" s="75" t="s">
        <v>167</v>
      </c>
      <c r="U8" s="165"/>
      <c r="V8" s="166"/>
      <c r="W8" s="167"/>
      <c r="X8" s="168"/>
      <c r="Y8" s="168"/>
      <c r="Z8" s="168"/>
      <c r="AA8" s="168"/>
      <c r="AB8" s="168"/>
      <c r="AC8" s="169"/>
      <c r="AD8" s="1"/>
      <c r="AE8" s="1"/>
      <c r="AF8" s="37">
        <f t="shared" si="0"/>
        <v>0</v>
      </c>
      <c r="AG8" s="1">
        <f t="shared" si="1"/>
        <v>0</v>
      </c>
      <c r="AH8" s="1" t="e">
        <f t="shared" si="2"/>
        <v>#DIV/0!</v>
      </c>
      <c r="AI8" s="1"/>
      <c r="AJ8" s="1"/>
      <c r="AK8" s="1"/>
      <c r="AO8" t="s">
        <v>107</v>
      </c>
      <c r="AQ8" s="2">
        <f t="shared" si="3"/>
        <v>0</v>
      </c>
    </row>
    <row r="9" spans="1:43" ht="17.25" customHeight="1">
      <c r="A9" s="207" t="s">
        <v>173</v>
      </c>
      <c r="B9" s="12" t="s">
        <v>186</v>
      </c>
      <c r="C9" s="209"/>
      <c r="D9" s="209"/>
      <c r="E9" s="209"/>
      <c r="F9" s="209"/>
      <c r="G9" s="209"/>
      <c r="H9" s="209"/>
      <c r="I9" s="210"/>
      <c r="J9" s="1"/>
      <c r="K9" s="46" t="s">
        <v>176</v>
      </c>
      <c r="L9" s="40"/>
      <c r="M9" s="42" t="s">
        <v>166</v>
      </c>
      <c r="N9" s="42"/>
      <c r="O9" s="42" t="s">
        <v>151</v>
      </c>
      <c r="P9" s="41" t="s">
        <v>27</v>
      </c>
      <c r="Q9" s="42"/>
      <c r="R9" s="42" t="s">
        <v>166</v>
      </c>
      <c r="S9" s="42"/>
      <c r="T9" s="75" t="s">
        <v>167</v>
      </c>
      <c r="U9" s="248"/>
      <c r="V9" s="166"/>
      <c r="W9" s="167"/>
      <c r="X9" s="168"/>
      <c r="Y9" s="168"/>
      <c r="Z9" s="168"/>
      <c r="AA9" s="168"/>
      <c r="AB9" s="168"/>
      <c r="AC9" s="169"/>
      <c r="AD9" s="1"/>
      <c r="AE9" s="1"/>
      <c r="AF9" s="37"/>
      <c r="AG9" s="1"/>
      <c r="AH9" s="1"/>
      <c r="AI9" s="1"/>
      <c r="AJ9" s="1"/>
      <c r="AK9" s="1"/>
      <c r="AO9"/>
      <c r="AQ9" s="2">
        <f t="shared" si="3"/>
        <v>0</v>
      </c>
    </row>
    <row r="10" spans="1:43" ht="17.25" customHeight="1">
      <c r="A10" s="208"/>
      <c r="B10" s="12" t="s">
        <v>174</v>
      </c>
      <c r="C10" s="211"/>
      <c r="D10" s="211"/>
      <c r="E10" s="211"/>
      <c r="F10" s="211"/>
      <c r="G10" s="211"/>
      <c r="H10" s="211"/>
      <c r="I10" s="212"/>
      <c r="J10" s="1"/>
      <c r="K10" s="46" t="s">
        <v>27</v>
      </c>
      <c r="L10" s="40"/>
      <c r="M10" s="71" t="s">
        <v>166</v>
      </c>
      <c r="N10" s="71"/>
      <c r="O10" s="42" t="s">
        <v>151</v>
      </c>
      <c r="P10" s="41" t="s">
        <v>27</v>
      </c>
      <c r="Q10" s="71"/>
      <c r="R10" s="71" t="s">
        <v>166</v>
      </c>
      <c r="S10" s="71"/>
      <c r="T10" s="74" t="s">
        <v>167</v>
      </c>
      <c r="U10" s="248"/>
      <c r="V10" s="166"/>
      <c r="W10" s="167"/>
      <c r="X10" s="168"/>
      <c r="Y10" s="168"/>
      <c r="Z10" s="168"/>
      <c r="AA10" s="168"/>
      <c r="AB10" s="168"/>
      <c r="AC10" s="169"/>
      <c r="AD10" s="1"/>
      <c r="AE10" s="1"/>
      <c r="AF10" s="37"/>
      <c r="AG10" s="1"/>
      <c r="AH10" s="1"/>
      <c r="AI10" s="1"/>
      <c r="AJ10" s="1"/>
      <c r="AK10" s="1"/>
      <c r="AO10"/>
      <c r="AQ10" s="2">
        <f t="shared" si="3"/>
        <v>0</v>
      </c>
    </row>
    <row r="11" spans="1:43" ht="17.25" customHeight="1">
      <c r="A11" s="207" t="s">
        <v>3</v>
      </c>
      <c r="B11" s="4" t="s">
        <v>7</v>
      </c>
      <c r="C11" s="219"/>
      <c r="D11" s="219"/>
      <c r="E11" s="219"/>
      <c r="F11" s="219"/>
      <c r="G11" s="7" t="s">
        <v>11</v>
      </c>
      <c r="H11" s="7"/>
      <c r="I11" s="5"/>
      <c r="J11" s="1"/>
      <c r="K11" s="46" t="s">
        <v>177</v>
      </c>
      <c r="L11" s="40"/>
      <c r="M11" s="42" t="s">
        <v>166</v>
      </c>
      <c r="N11" s="42"/>
      <c r="O11" s="42" t="s">
        <v>167</v>
      </c>
      <c r="P11" s="41" t="s">
        <v>27</v>
      </c>
      <c r="Q11" s="42"/>
      <c r="R11" s="42" t="s">
        <v>166</v>
      </c>
      <c r="S11" s="42"/>
      <c r="T11" s="75" t="s">
        <v>167</v>
      </c>
      <c r="U11" s="165"/>
      <c r="V11" s="166"/>
      <c r="W11" s="167"/>
      <c r="X11" s="168"/>
      <c r="Y11" s="168"/>
      <c r="Z11" s="168"/>
      <c r="AA11" s="168"/>
      <c r="AB11" s="168"/>
      <c r="AC11" s="169"/>
      <c r="AD11" s="1"/>
      <c r="AE11" s="1"/>
      <c r="AF11" s="37">
        <f t="shared" si="0"/>
        <v>0</v>
      </c>
      <c r="AG11" s="1">
        <f t="shared" si="1"/>
        <v>0</v>
      </c>
      <c r="AH11" s="1" t="e">
        <f t="shared" si="2"/>
        <v>#DIV/0!</v>
      </c>
      <c r="AI11" s="1"/>
      <c r="AJ11" s="1"/>
      <c r="AK11" s="1"/>
      <c r="AO11" t="s">
        <v>109</v>
      </c>
      <c r="AQ11" s="2">
        <f t="shared" si="3"/>
        <v>0</v>
      </c>
    </row>
    <row r="12" spans="1:43" ht="20.25" customHeight="1">
      <c r="A12" s="216"/>
      <c r="B12" s="220" t="s">
        <v>25</v>
      </c>
      <c r="C12" s="221"/>
      <c r="D12" s="221"/>
      <c r="E12" s="221"/>
      <c r="F12" s="221"/>
      <c r="G12" s="221" t="s">
        <v>26</v>
      </c>
      <c r="H12" s="221"/>
      <c r="I12" s="222"/>
      <c r="J12" s="1"/>
      <c r="K12" s="46"/>
      <c r="L12" s="73"/>
      <c r="M12" s="71" t="s">
        <v>166</v>
      </c>
      <c r="N12" s="71"/>
      <c r="O12" s="71" t="s">
        <v>167</v>
      </c>
      <c r="P12" s="72" t="s">
        <v>27</v>
      </c>
      <c r="Q12" s="71"/>
      <c r="R12" s="71" t="s">
        <v>166</v>
      </c>
      <c r="S12" s="71"/>
      <c r="T12" s="74" t="s">
        <v>167</v>
      </c>
      <c r="U12" s="165"/>
      <c r="V12" s="166"/>
      <c r="W12" s="167"/>
      <c r="X12" s="168"/>
      <c r="Y12" s="168"/>
      <c r="Z12" s="168"/>
      <c r="AA12" s="168"/>
      <c r="AB12" s="168"/>
      <c r="AC12" s="169"/>
      <c r="AD12" s="1"/>
      <c r="AE12" s="1"/>
      <c r="AF12" s="37">
        <f t="shared" si="0"/>
        <v>0</v>
      </c>
      <c r="AG12" s="1">
        <f t="shared" si="1"/>
        <v>0</v>
      </c>
      <c r="AH12" s="1" t="e">
        <f t="shared" si="2"/>
        <v>#DIV/0!</v>
      </c>
      <c r="AI12" s="1"/>
      <c r="AJ12" s="1"/>
      <c r="AK12" s="1"/>
      <c r="AO12" t="s">
        <v>110</v>
      </c>
      <c r="AQ12" s="2">
        <f t="shared" si="3"/>
        <v>0</v>
      </c>
    </row>
    <row r="13" spans="1:43" ht="17.25" customHeight="1">
      <c r="A13" s="31" t="s">
        <v>91</v>
      </c>
      <c r="B13" s="32" t="s">
        <v>17</v>
      </c>
      <c r="C13" s="215"/>
      <c r="D13" s="215"/>
      <c r="E13" s="215"/>
      <c r="F13" s="215"/>
      <c r="G13" s="215" t="s">
        <v>57</v>
      </c>
      <c r="H13" s="215"/>
      <c r="I13" s="69"/>
      <c r="J13" s="1"/>
      <c r="K13" s="46"/>
      <c r="L13" s="40"/>
      <c r="M13" s="42" t="s">
        <v>166</v>
      </c>
      <c r="N13" s="42"/>
      <c r="O13" s="42" t="s">
        <v>167</v>
      </c>
      <c r="P13" s="41" t="s">
        <v>27</v>
      </c>
      <c r="Q13" s="42"/>
      <c r="R13" s="42" t="s">
        <v>166</v>
      </c>
      <c r="S13" s="42"/>
      <c r="T13" s="75" t="s">
        <v>167</v>
      </c>
      <c r="U13" s="165"/>
      <c r="V13" s="166"/>
      <c r="W13" s="170"/>
      <c r="X13" s="171"/>
      <c r="Y13" s="171"/>
      <c r="Z13" s="171"/>
      <c r="AA13" s="171"/>
      <c r="AB13" s="171"/>
      <c r="AC13" s="172"/>
      <c r="AD13" s="1"/>
      <c r="AE13" s="1"/>
      <c r="AF13" s="37">
        <f t="shared" si="0"/>
        <v>0</v>
      </c>
      <c r="AG13" s="1">
        <f t="shared" si="1"/>
        <v>0</v>
      </c>
      <c r="AH13" s="1" t="e">
        <f t="shared" si="2"/>
        <v>#DIV/0!</v>
      </c>
      <c r="AI13" s="1"/>
      <c r="AJ13" s="1"/>
      <c r="AK13" s="1"/>
      <c r="AO13" t="s">
        <v>111</v>
      </c>
      <c r="AQ13" s="2">
        <f t="shared" si="3"/>
        <v>0</v>
      </c>
    </row>
    <row r="14" spans="1:43" ht="18" customHeight="1">
      <c r="A14" s="143" t="s">
        <v>39</v>
      </c>
      <c r="B14" s="22" t="s">
        <v>32</v>
      </c>
      <c r="C14" s="20"/>
      <c r="D14" s="200" t="s">
        <v>34</v>
      </c>
      <c r="E14" s="201"/>
      <c r="F14" s="189"/>
      <c r="G14" s="189"/>
      <c r="H14" s="189"/>
      <c r="I14" s="190"/>
      <c r="J14" s="1"/>
      <c r="K14" s="48"/>
      <c r="L14" s="73"/>
      <c r="M14" s="71" t="s">
        <v>166</v>
      </c>
      <c r="N14" s="71"/>
      <c r="O14" s="71" t="s">
        <v>167</v>
      </c>
      <c r="P14" s="72" t="s">
        <v>27</v>
      </c>
      <c r="Q14" s="71"/>
      <c r="R14" s="71" t="s">
        <v>166</v>
      </c>
      <c r="S14" s="71"/>
      <c r="T14" s="74" t="s">
        <v>167</v>
      </c>
      <c r="U14" s="165"/>
      <c r="V14" s="166"/>
      <c r="W14" s="170"/>
      <c r="X14" s="171"/>
      <c r="Y14" s="171"/>
      <c r="Z14" s="171"/>
      <c r="AA14" s="171"/>
      <c r="AB14" s="171"/>
      <c r="AC14" s="172"/>
      <c r="AD14" s="1"/>
      <c r="AE14" s="1"/>
      <c r="AF14" s="37">
        <f t="shared" si="0"/>
        <v>0</v>
      </c>
      <c r="AG14" s="1">
        <f t="shared" si="1"/>
        <v>0</v>
      </c>
      <c r="AH14" s="1" t="e">
        <f t="shared" si="2"/>
        <v>#DIV/0!</v>
      </c>
      <c r="AI14" s="1"/>
      <c r="AJ14" s="1"/>
      <c r="AK14" s="1"/>
      <c r="AO14" t="s">
        <v>112</v>
      </c>
      <c r="AQ14" s="2">
        <f t="shared" si="3"/>
        <v>0</v>
      </c>
    </row>
    <row r="15" spans="1:43" ht="18" customHeight="1">
      <c r="A15" s="213"/>
      <c r="B15" s="193" t="s">
        <v>33</v>
      </c>
      <c r="C15" s="194"/>
      <c r="D15" s="191"/>
      <c r="E15" s="192"/>
      <c r="F15" s="195"/>
      <c r="G15" s="196"/>
      <c r="H15" s="196"/>
      <c r="I15" s="197"/>
      <c r="J15" s="1"/>
      <c r="K15" s="48"/>
      <c r="L15" s="186" t="s">
        <v>189</v>
      </c>
      <c r="M15" s="187"/>
      <c r="N15" s="187"/>
      <c r="O15" s="187"/>
      <c r="P15" s="187"/>
      <c r="Q15" s="187"/>
      <c r="R15" s="187"/>
      <c r="S15" s="187"/>
      <c r="T15" s="188"/>
      <c r="U15" s="165"/>
      <c r="V15" s="166"/>
      <c r="W15" s="170"/>
      <c r="X15" s="171"/>
      <c r="Y15" s="171"/>
      <c r="Z15" s="171"/>
      <c r="AA15" s="171"/>
      <c r="AB15" s="171"/>
      <c r="AC15" s="172"/>
      <c r="AD15" s="1"/>
      <c r="AE15" s="1"/>
      <c r="AF15" s="37">
        <f t="shared" si="0"/>
        <v>0</v>
      </c>
      <c r="AG15" s="1">
        <f t="shared" si="1"/>
        <v>0</v>
      </c>
      <c r="AH15" s="1" t="e">
        <f t="shared" si="2"/>
        <v>#DIV/0!</v>
      </c>
      <c r="AI15" s="1"/>
      <c r="AJ15" s="1"/>
      <c r="AK15" s="1"/>
      <c r="AO15" t="s">
        <v>103</v>
      </c>
      <c r="AQ15" s="2">
        <f t="shared" si="3"/>
        <v>0</v>
      </c>
    </row>
    <row r="16" spans="1:43" ht="18" customHeight="1">
      <c r="A16" s="213"/>
      <c r="B16" s="202" t="s">
        <v>35</v>
      </c>
      <c r="C16" s="203"/>
      <c r="D16" s="203"/>
      <c r="E16" s="203"/>
      <c r="F16" s="203"/>
      <c r="G16" s="203"/>
      <c r="H16" s="203"/>
      <c r="I16" s="204"/>
      <c r="J16" s="1"/>
      <c r="K16" s="48"/>
      <c r="L16" s="73"/>
      <c r="M16" s="71" t="s">
        <v>166</v>
      </c>
      <c r="N16" s="71"/>
      <c r="O16" s="71" t="s">
        <v>167</v>
      </c>
      <c r="P16" s="72" t="s">
        <v>27</v>
      </c>
      <c r="Q16" s="71"/>
      <c r="R16" s="71" t="s">
        <v>166</v>
      </c>
      <c r="S16" s="71"/>
      <c r="T16" s="74" t="s">
        <v>167</v>
      </c>
      <c r="U16" s="165"/>
      <c r="V16" s="166"/>
      <c r="W16" s="170"/>
      <c r="X16" s="171"/>
      <c r="Y16" s="171"/>
      <c r="Z16" s="171"/>
      <c r="AA16" s="171"/>
      <c r="AB16" s="171"/>
      <c r="AC16" s="172"/>
      <c r="AD16" s="1"/>
      <c r="AE16" s="1"/>
      <c r="AF16" s="37">
        <f t="shared" si="0"/>
        <v>0</v>
      </c>
      <c r="AG16" s="1">
        <f t="shared" si="1"/>
        <v>0</v>
      </c>
      <c r="AH16" s="1" t="e">
        <f t="shared" si="2"/>
        <v>#DIV/0!</v>
      </c>
      <c r="AI16" s="1"/>
      <c r="AJ16" s="1"/>
      <c r="AK16" s="1"/>
      <c r="AO16" t="s">
        <v>113</v>
      </c>
      <c r="AQ16" s="2">
        <f t="shared" si="3"/>
        <v>0</v>
      </c>
    </row>
    <row r="17" spans="1:43" ht="18" customHeight="1">
      <c r="A17" s="214"/>
      <c r="B17" s="200" t="s">
        <v>36</v>
      </c>
      <c r="C17" s="201"/>
      <c r="D17" s="19"/>
      <c r="E17" s="21" t="s">
        <v>37</v>
      </c>
      <c r="F17" s="23"/>
      <c r="G17" s="21" t="s">
        <v>38</v>
      </c>
      <c r="H17" s="198"/>
      <c r="I17" s="199"/>
      <c r="J17" s="1"/>
      <c r="K17" s="49"/>
      <c r="L17" s="40"/>
      <c r="M17" s="42" t="s">
        <v>166</v>
      </c>
      <c r="N17" s="42"/>
      <c r="O17" s="42" t="s">
        <v>167</v>
      </c>
      <c r="P17" s="41" t="s">
        <v>27</v>
      </c>
      <c r="Q17" s="42"/>
      <c r="R17" s="42" t="s">
        <v>166</v>
      </c>
      <c r="S17" s="42"/>
      <c r="T17" s="75" t="s">
        <v>167</v>
      </c>
      <c r="U17" s="165"/>
      <c r="V17" s="166"/>
      <c r="W17" s="167"/>
      <c r="X17" s="168"/>
      <c r="Y17" s="168"/>
      <c r="Z17" s="168"/>
      <c r="AA17" s="168"/>
      <c r="AB17" s="168"/>
      <c r="AC17" s="169"/>
      <c r="AD17" s="1"/>
      <c r="AE17" s="1"/>
      <c r="AF17" s="37">
        <f t="shared" si="0"/>
        <v>0</v>
      </c>
      <c r="AG17" s="1">
        <f t="shared" si="1"/>
        <v>0</v>
      </c>
      <c r="AH17" s="1" t="e">
        <f t="shared" si="2"/>
        <v>#DIV/0!</v>
      </c>
      <c r="AI17" s="1"/>
      <c r="AJ17" s="1"/>
      <c r="AK17" s="1"/>
      <c r="AO17" t="s">
        <v>114</v>
      </c>
      <c r="AQ17" s="2">
        <f t="shared" si="3"/>
        <v>0</v>
      </c>
    </row>
    <row r="18" spans="1:43" ht="17.25" customHeight="1">
      <c r="A18" s="143" t="s">
        <v>92</v>
      </c>
      <c r="B18" s="179" t="s">
        <v>94</v>
      </c>
      <c r="C18" s="180"/>
      <c r="D18" s="180"/>
      <c r="E18" s="180"/>
      <c r="F18" s="180"/>
      <c r="G18" s="180"/>
      <c r="H18" s="180"/>
      <c r="I18" s="181"/>
      <c r="J18" s="1"/>
      <c r="K18" s="49"/>
      <c r="L18" s="73"/>
      <c r="M18" s="71" t="s">
        <v>166</v>
      </c>
      <c r="N18" s="71"/>
      <c r="O18" s="71" t="s">
        <v>167</v>
      </c>
      <c r="P18" s="72" t="s">
        <v>27</v>
      </c>
      <c r="Q18" s="71"/>
      <c r="R18" s="71" t="s">
        <v>166</v>
      </c>
      <c r="S18" s="71"/>
      <c r="T18" s="74" t="s">
        <v>167</v>
      </c>
      <c r="U18" s="165"/>
      <c r="V18" s="166"/>
      <c r="W18" s="167"/>
      <c r="X18" s="168"/>
      <c r="Y18" s="168"/>
      <c r="Z18" s="168"/>
      <c r="AA18" s="168"/>
      <c r="AB18" s="168"/>
      <c r="AC18" s="169"/>
      <c r="AD18" s="1"/>
      <c r="AE18" s="1"/>
      <c r="AF18" s="37">
        <f t="shared" si="0"/>
        <v>0</v>
      </c>
      <c r="AG18" s="1">
        <f t="shared" si="1"/>
        <v>0</v>
      </c>
      <c r="AH18" s="1" t="e">
        <f t="shared" si="2"/>
        <v>#DIV/0!</v>
      </c>
      <c r="AI18" s="1"/>
      <c r="AJ18" s="1"/>
      <c r="AK18" s="1"/>
      <c r="AO18" t="s">
        <v>115</v>
      </c>
      <c r="AQ18" s="2">
        <f t="shared" si="3"/>
        <v>0</v>
      </c>
    </row>
    <row r="19" spans="1:43" ht="17.25" customHeight="1">
      <c r="A19" s="213"/>
      <c r="B19" s="159"/>
      <c r="C19" s="160"/>
      <c r="D19" s="160"/>
      <c r="E19" s="160"/>
      <c r="F19" s="160"/>
      <c r="G19" s="160"/>
      <c r="H19" s="160"/>
      <c r="I19" s="161"/>
      <c r="J19" s="1"/>
      <c r="K19" s="49"/>
      <c r="L19" s="40"/>
      <c r="M19" s="42" t="s">
        <v>166</v>
      </c>
      <c r="N19" s="42"/>
      <c r="O19" s="42" t="s">
        <v>167</v>
      </c>
      <c r="P19" s="41" t="s">
        <v>27</v>
      </c>
      <c r="Q19" s="42"/>
      <c r="R19" s="42" t="s">
        <v>166</v>
      </c>
      <c r="S19" s="42"/>
      <c r="T19" s="75" t="s">
        <v>167</v>
      </c>
      <c r="U19" s="165"/>
      <c r="V19" s="166"/>
      <c r="W19" s="167"/>
      <c r="X19" s="168"/>
      <c r="Y19" s="168"/>
      <c r="Z19" s="168"/>
      <c r="AA19" s="168"/>
      <c r="AB19" s="168"/>
      <c r="AC19" s="169"/>
      <c r="AD19" s="1"/>
      <c r="AE19" s="1"/>
      <c r="AF19" s="37">
        <f t="shared" si="0"/>
        <v>0</v>
      </c>
      <c r="AG19" s="1">
        <f t="shared" si="1"/>
        <v>0</v>
      </c>
      <c r="AH19" s="1" t="e">
        <f t="shared" si="2"/>
        <v>#DIV/0!</v>
      </c>
      <c r="AI19" s="1"/>
      <c r="AJ19" s="1"/>
      <c r="AK19" s="1"/>
      <c r="AO19" t="s">
        <v>116</v>
      </c>
      <c r="AQ19" s="2">
        <f t="shared" si="3"/>
        <v>0</v>
      </c>
    </row>
    <row r="20" spans="1:43" ht="17.25" customHeight="1">
      <c r="A20" s="213"/>
      <c r="B20" s="159"/>
      <c r="C20" s="160"/>
      <c r="D20" s="160"/>
      <c r="E20" s="160"/>
      <c r="F20" s="160"/>
      <c r="G20" s="160"/>
      <c r="H20" s="160"/>
      <c r="I20" s="161"/>
      <c r="J20" s="1"/>
      <c r="K20" s="49"/>
      <c r="L20" s="73"/>
      <c r="M20" s="71" t="s">
        <v>166</v>
      </c>
      <c r="N20" s="71"/>
      <c r="O20" s="71" t="s">
        <v>167</v>
      </c>
      <c r="P20" s="72" t="s">
        <v>27</v>
      </c>
      <c r="Q20" s="71"/>
      <c r="R20" s="71" t="s">
        <v>166</v>
      </c>
      <c r="S20" s="71"/>
      <c r="T20" s="74" t="s">
        <v>167</v>
      </c>
      <c r="U20" s="165"/>
      <c r="V20" s="166"/>
      <c r="W20" s="167"/>
      <c r="X20" s="168"/>
      <c r="Y20" s="168"/>
      <c r="Z20" s="168"/>
      <c r="AA20" s="168"/>
      <c r="AB20" s="168"/>
      <c r="AC20" s="169"/>
      <c r="AD20" s="1"/>
      <c r="AE20" s="1"/>
      <c r="AF20" s="37">
        <f t="shared" si="0"/>
        <v>0</v>
      </c>
      <c r="AG20" s="1">
        <f t="shared" si="1"/>
        <v>0</v>
      </c>
      <c r="AH20" s="1" t="e">
        <f t="shared" si="2"/>
        <v>#DIV/0!</v>
      </c>
      <c r="AI20" s="1"/>
      <c r="AJ20" s="1"/>
      <c r="AK20" s="1"/>
      <c r="AO20" t="s">
        <v>117</v>
      </c>
      <c r="AQ20" s="2">
        <f t="shared" si="3"/>
        <v>0</v>
      </c>
    </row>
    <row r="21" spans="1:43" ht="17.25" customHeight="1">
      <c r="A21" s="213"/>
      <c r="B21" s="159"/>
      <c r="C21" s="160"/>
      <c r="D21" s="160"/>
      <c r="E21" s="160"/>
      <c r="F21" s="160"/>
      <c r="G21" s="160"/>
      <c r="H21" s="160"/>
      <c r="I21" s="161"/>
      <c r="J21" s="1"/>
      <c r="K21" s="49"/>
      <c r="L21" s="40"/>
      <c r="M21" s="42" t="s">
        <v>166</v>
      </c>
      <c r="N21" s="42"/>
      <c r="O21" s="42" t="s">
        <v>167</v>
      </c>
      <c r="P21" s="41" t="s">
        <v>27</v>
      </c>
      <c r="Q21" s="42"/>
      <c r="R21" s="42" t="s">
        <v>166</v>
      </c>
      <c r="S21" s="42"/>
      <c r="T21" s="75" t="s">
        <v>167</v>
      </c>
      <c r="U21" s="165"/>
      <c r="V21" s="166"/>
      <c r="W21" s="167"/>
      <c r="X21" s="168"/>
      <c r="Y21" s="168"/>
      <c r="Z21" s="168"/>
      <c r="AA21" s="168"/>
      <c r="AB21" s="168"/>
      <c r="AC21" s="169"/>
      <c r="AD21" s="1"/>
      <c r="AE21" s="1"/>
      <c r="AF21" s="37">
        <f t="shared" si="0"/>
        <v>0</v>
      </c>
      <c r="AG21" s="1">
        <f t="shared" si="1"/>
        <v>0</v>
      </c>
      <c r="AH21" s="1" t="e">
        <f t="shared" si="2"/>
        <v>#DIV/0!</v>
      </c>
      <c r="AI21" s="1"/>
      <c r="AJ21" s="1"/>
      <c r="AK21" s="1"/>
      <c r="AO21" t="s">
        <v>118</v>
      </c>
      <c r="AQ21" s="2">
        <f t="shared" si="3"/>
        <v>0</v>
      </c>
    </row>
    <row r="22" spans="1:43" ht="17.25" customHeight="1">
      <c r="A22" s="213"/>
      <c r="B22" s="159"/>
      <c r="C22" s="160"/>
      <c r="D22" s="160"/>
      <c r="E22" s="160"/>
      <c r="F22" s="160"/>
      <c r="G22" s="160"/>
      <c r="H22" s="160"/>
      <c r="I22" s="161"/>
      <c r="J22" s="1"/>
      <c r="K22" s="49"/>
      <c r="L22" s="73"/>
      <c r="M22" s="71" t="s">
        <v>166</v>
      </c>
      <c r="N22" s="71"/>
      <c r="O22" s="71" t="s">
        <v>167</v>
      </c>
      <c r="P22" s="72" t="s">
        <v>27</v>
      </c>
      <c r="Q22" s="71"/>
      <c r="R22" s="71" t="s">
        <v>166</v>
      </c>
      <c r="S22" s="71"/>
      <c r="T22" s="74" t="s">
        <v>167</v>
      </c>
      <c r="U22" s="165"/>
      <c r="V22" s="166"/>
      <c r="W22" s="167"/>
      <c r="X22" s="168"/>
      <c r="Y22" s="168"/>
      <c r="Z22" s="168"/>
      <c r="AA22" s="168"/>
      <c r="AB22" s="168"/>
      <c r="AC22" s="169"/>
      <c r="AD22" s="1"/>
      <c r="AE22" s="1"/>
      <c r="AF22" s="37">
        <f t="shared" si="0"/>
        <v>0</v>
      </c>
      <c r="AG22" s="1">
        <f t="shared" si="1"/>
        <v>0</v>
      </c>
      <c r="AH22" s="1" t="e">
        <f t="shared" si="2"/>
        <v>#DIV/0!</v>
      </c>
      <c r="AI22" s="1"/>
      <c r="AJ22" s="1"/>
      <c r="AK22" s="1"/>
      <c r="AO22" t="s">
        <v>119</v>
      </c>
      <c r="AQ22" s="2">
        <f t="shared" si="3"/>
        <v>0</v>
      </c>
    </row>
    <row r="23" spans="1:43" ht="17.25" customHeight="1">
      <c r="A23" s="213"/>
      <c r="B23" s="159"/>
      <c r="C23" s="160"/>
      <c r="D23" s="160"/>
      <c r="E23" s="160"/>
      <c r="F23" s="160"/>
      <c r="G23" s="160"/>
      <c r="H23" s="160"/>
      <c r="I23" s="161"/>
      <c r="J23" s="1"/>
      <c r="K23" s="49"/>
      <c r="L23" s="40"/>
      <c r="M23" s="42" t="s">
        <v>166</v>
      </c>
      <c r="N23" s="42"/>
      <c r="O23" s="42" t="s">
        <v>167</v>
      </c>
      <c r="P23" s="41" t="s">
        <v>27</v>
      </c>
      <c r="Q23" s="42"/>
      <c r="R23" s="42" t="s">
        <v>166</v>
      </c>
      <c r="S23" s="42"/>
      <c r="T23" s="75" t="s">
        <v>167</v>
      </c>
      <c r="U23" s="165"/>
      <c r="V23" s="166"/>
      <c r="W23" s="167"/>
      <c r="X23" s="168"/>
      <c r="Y23" s="168"/>
      <c r="Z23" s="168"/>
      <c r="AA23" s="168"/>
      <c r="AB23" s="168"/>
      <c r="AC23" s="169"/>
      <c r="AD23" s="1"/>
      <c r="AE23" s="1"/>
      <c r="AF23" s="37">
        <f t="shared" si="0"/>
        <v>0</v>
      </c>
      <c r="AG23" s="1">
        <f t="shared" si="1"/>
        <v>0</v>
      </c>
      <c r="AH23" s="1" t="e">
        <f t="shared" si="2"/>
        <v>#DIV/0!</v>
      </c>
      <c r="AI23" s="1"/>
      <c r="AJ23" s="1"/>
      <c r="AK23" s="1"/>
      <c r="AO23" t="s">
        <v>120</v>
      </c>
      <c r="AQ23" s="2">
        <f t="shared" si="3"/>
        <v>0</v>
      </c>
    </row>
    <row r="24" spans="1:43" ht="17.25" customHeight="1">
      <c r="A24" s="213"/>
      <c r="B24" s="159"/>
      <c r="C24" s="160"/>
      <c r="D24" s="160"/>
      <c r="E24" s="160"/>
      <c r="F24" s="160"/>
      <c r="G24" s="160"/>
      <c r="H24" s="160"/>
      <c r="I24" s="161"/>
      <c r="J24" s="1"/>
      <c r="K24" s="49"/>
      <c r="L24" s="73"/>
      <c r="M24" s="71" t="s">
        <v>166</v>
      </c>
      <c r="N24" s="71"/>
      <c r="O24" s="71" t="s">
        <v>167</v>
      </c>
      <c r="P24" s="72" t="s">
        <v>27</v>
      </c>
      <c r="Q24" s="71"/>
      <c r="R24" s="71" t="s">
        <v>166</v>
      </c>
      <c r="S24" s="71"/>
      <c r="T24" s="74" t="s">
        <v>167</v>
      </c>
      <c r="U24" s="165"/>
      <c r="V24" s="166"/>
      <c r="W24" s="167"/>
      <c r="X24" s="168"/>
      <c r="Y24" s="168"/>
      <c r="Z24" s="168"/>
      <c r="AA24" s="168"/>
      <c r="AB24" s="168"/>
      <c r="AC24" s="169"/>
      <c r="AD24" s="1"/>
      <c r="AE24" s="1"/>
      <c r="AF24" s="37">
        <f t="shared" si="0"/>
        <v>0</v>
      </c>
      <c r="AG24" s="1">
        <f t="shared" si="1"/>
        <v>0</v>
      </c>
      <c r="AH24" s="1" t="e">
        <f t="shared" si="2"/>
        <v>#DIV/0!</v>
      </c>
      <c r="AI24" s="1"/>
      <c r="AJ24" s="1"/>
      <c r="AK24" s="1"/>
      <c r="AO24" t="s">
        <v>121</v>
      </c>
      <c r="AQ24" s="2">
        <f t="shared" si="3"/>
        <v>0</v>
      </c>
    </row>
    <row r="25" spans="1:43" ht="17.25" customHeight="1">
      <c r="A25" s="213"/>
      <c r="B25" s="159"/>
      <c r="C25" s="160"/>
      <c r="D25" s="160"/>
      <c r="E25" s="160"/>
      <c r="F25" s="160"/>
      <c r="G25" s="160"/>
      <c r="H25" s="160"/>
      <c r="I25" s="161"/>
      <c r="J25" s="1"/>
      <c r="K25" s="49"/>
      <c r="L25" s="186" t="s">
        <v>190</v>
      </c>
      <c r="M25" s="187"/>
      <c r="N25" s="187"/>
      <c r="O25" s="187"/>
      <c r="P25" s="187"/>
      <c r="Q25" s="187"/>
      <c r="R25" s="187"/>
      <c r="S25" s="187"/>
      <c r="T25" s="188"/>
      <c r="U25" s="165"/>
      <c r="V25" s="166"/>
      <c r="W25" s="167"/>
      <c r="X25" s="168"/>
      <c r="Y25" s="168"/>
      <c r="Z25" s="168"/>
      <c r="AA25" s="168"/>
      <c r="AB25" s="168"/>
      <c r="AC25" s="169"/>
      <c r="AD25" s="1"/>
      <c r="AE25" s="1"/>
      <c r="AF25" s="37">
        <f t="shared" si="0"/>
        <v>0</v>
      </c>
      <c r="AG25" s="1">
        <f t="shared" si="1"/>
        <v>0</v>
      </c>
      <c r="AH25" s="1" t="e">
        <f t="shared" si="2"/>
        <v>#DIV/0!</v>
      </c>
      <c r="AI25" s="1"/>
      <c r="AJ25" s="1"/>
      <c r="AK25" s="1"/>
      <c r="AO25" t="s">
        <v>122</v>
      </c>
      <c r="AQ25" s="2">
        <f t="shared" si="3"/>
        <v>0</v>
      </c>
    </row>
    <row r="26" spans="1:43" ht="18" customHeight="1">
      <c r="A26" s="213"/>
      <c r="B26" s="159"/>
      <c r="C26" s="160"/>
      <c r="D26" s="160"/>
      <c r="E26" s="160"/>
      <c r="F26" s="160"/>
      <c r="G26" s="160"/>
      <c r="H26" s="160"/>
      <c r="I26" s="161"/>
      <c r="J26" s="1"/>
      <c r="K26" s="49"/>
      <c r="L26" s="73"/>
      <c r="M26" s="71" t="s">
        <v>166</v>
      </c>
      <c r="N26" s="71"/>
      <c r="O26" s="71" t="s">
        <v>167</v>
      </c>
      <c r="P26" s="72" t="s">
        <v>27</v>
      </c>
      <c r="Q26" s="71"/>
      <c r="R26" s="71" t="s">
        <v>166</v>
      </c>
      <c r="S26" s="71"/>
      <c r="T26" s="74" t="s">
        <v>167</v>
      </c>
      <c r="U26" s="165"/>
      <c r="V26" s="166"/>
      <c r="W26" s="167"/>
      <c r="X26" s="168"/>
      <c r="Y26" s="168"/>
      <c r="Z26" s="168"/>
      <c r="AA26" s="168"/>
      <c r="AB26" s="168"/>
      <c r="AC26" s="169"/>
      <c r="AD26" s="1"/>
      <c r="AE26" s="1"/>
      <c r="AF26" s="37">
        <f t="shared" si="0"/>
        <v>0</v>
      </c>
      <c r="AG26" s="1">
        <f t="shared" si="1"/>
        <v>0</v>
      </c>
      <c r="AH26" s="1" t="e">
        <f t="shared" si="2"/>
        <v>#DIV/0!</v>
      </c>
      <c r="AI26" s="1"/>
      <c r="AJ26" s="1"/>
      <c r="AK26" s="1"/>
      <c r="AO26" t="s">
        <v>123</v>
      </c>
      <c r="AQ26" s="2">
        <f t="shared" si="3"/>
        <v>0</v>
      </c>
    </row>
    <row r="27" spans="1:43" ht="16.5" customHeight="1">
      <c r="A27" s="214"/>
      <c r="B27" s="162"/>
      <c r="C27" s="163"/>
      <c r="D27" s="163"/>
      <c r="E27" s="163"/>
      <c r="F27" s="163"/>
      <c r="G27" s="163"/>
      <c r="H27" s="163"/>
      <c r="I27" s="164"/>
      <c r="J27" s="1"/>
      <c r="K27" s="49"/>
      <c r="L27" s="40"/>
      <c r="M27" s="42" t="s">
        <v>166</v>
      </c>
      <c r="N27" s="42"/>
      <c r="O27" s="42" t="s">
        <v>167</v>
      </c>
      <c r="P27" s="41" t="s">
        <v>27</v>
      </c>
      <c r="Q27" s="42"/>
      <c r="R27" s="42" t="s">
        <v>166</v>
      </c>
      <c r="S27" s="42"/>
      <c r="T27" s="75" t="s">
        <v>167</v>
      </c>
      <c r="U27" s="165"/>
      <c r="V27" s="166"/>
      <c r="W27" s="167"/>
      <c r="X27" s="168"/>
      <c r="Y27" s="168"/>
      <c r="Z27" s="168"/>
      <c r="AA27" s="168"/>
      <c r="AB27" s="168"/>
      <c r="AC27" s="169"/>
      <c r="AD27" s="1"/>
      <c r="AE27" s="1"/>
      <c r="AF27" s="37">
        <f t="shared" si="0"/>
        <v>0</v>
      </c>
      <c r="AG27" s="1">
        <f t="shared" si="1"/>
        <v>0</v>
      </c>
      <c r="AH27" s="1" t="e">
        <f t="shared" si="2"/>
        <v>#DIV/0!</v>
      </c>
      <c r="AI27" s="1"/>
      <c r="AJ27" s="1"/>
      <c r="AK27" s="1"/>
      <c r="AO27" t="s">
        <v>124</v>
      </c>
      <c r="AQ27" s="2">
        <f t="shared" si="3"/>
        <v>0</v>
      </c>
    </row>
    <row r="28" spans="1:43" ht="16.5" customHeight="1">
      <c r="A28" s="143" t="s">
        <v>97</v>
      </c>
      <c r="B28" s="179" t="s">
        <v>95</v>
      </c>
      <c r="C28" s="180"/>
      <c r="D28" s="180"/>
      <c r="E28" s="180"/>
      <c r="F28" s="180"/>
      <c r="G28" s="180"/>
      <c r="H28" s="180"/>
      <c r="I28" s="181"/>
      <c r="J28" s="1"/>
      <c r="K28" s="49"/>
      <c r="L28" s="73"/>
      <c r="M28" s="71" t="s">
        <v>166</v>
      </c>
      <c r="N28" s="71"/>
      <c r="O28" s="71" t="s">
        <v>167</v>
      </c>
      <c r="P28" s="72" t="s">
        <v>27</v>
      </c>
      <c r="Q28" s="71"/>
      <c r="R28" s="71" t="s">
        <v>166</v>
      </c>
      <c r="S28" s="71"/>
      <c r="T28" s="74" t="s">
        <v>167</v>
      </c>
      <c r="U28" s="165"/>
      <c r="V28" s="166"/>
      <c r="W28" s="167"/>
      <c r="X28" s="168"/>
      <c r="Y28" s="168"/>
      <c r="Z28" s="168"/>
      <c r="AA28" s="168"/>
      <c r="AB28" s="168"/>
      <c r="AC28" s="169"/>
      <c r="AD28" s="1"/>
      <c r="AE28" s="1"/>
      <c r="AF28" s="37">
        <f t="shared" si="0"/>
        <v>0</v>
      </c>
      <c r="AG28" s="1">
        <f t="shared" si="1"/>
        <v>0</v>
      </c>
      <c r="AH28" s="1" t="e">
        <f t="shared" si="2"/>
        <v>#DIV/0!</v>
      </c>
      <c r="AI28" s="1"/>
      <c r="AJ28" s="1"/>
      <c r="AK28" s="1"/>
      <c r="AO28" t="s">
        <v>125</v>
      </c>
      <c r="AQ28" s="2">
        <f t="shared" si="3"/>
        <v>0</v>
      </c>
    </row>
    <row r="29" spans="1:43" ht="16.5" customHeight="1">
      <c r="A29" s="213"/>
      <c r="B29" s="156"/>
      <c r="C29" s="157"/>
      <c r="D29" s="157"/>
      <c r="E29" s="157"/>
      <c r="F29" s="157"/>
      <c r="G29" s="157"/>
      <c r="H29" s="157"/>
      <c r="I29" s="158"/>
      <c r="J29" s="1"/>
      <c r="K29" s="49"/>
      <c r="L29" s="40"/>
      <c r="M29" s="42" t="s">
        <v>166</v>
      </c>
      <c r="N29" s="42"/>
      <c r="O29" s="42" t="s">
        <v>167</v>
      </c>
      <c r="P29" s="41" t="s">
        <v>27</v>
      </c>
      <c r="Q29" s="42"/>
      <c r="R29" s="42" t="s">
        <v>166</v>
      </c>
      <c r="S29" s="42"/>
      <c r="T29" s="75" t="s">
        <v>167</v>
      </c>
      <c r="U29" s="165"/>
      <c r="V29" s="166"/>
      <c r="W29" s="167"/>
      <c r="X29" s="168"/>
      <c r="Y29" s="168"/>
      <c r="Z29" s="168"/>
      <c r="AA29" s="168"/>
      <c r="AB29" s="168"/>
      <c r="AC29" s="169"/>
      <c r="AD29" s="1"/>
      <c r="AE29" s="1"/>
      <c r="AF29" s="37">
        <f t="shared" si="0"/>
        <v>0</v>
      </c>
      <c r="AG29" s="1">
        <f t="shared" si="1"/>
        <v>0</v>
      </c>
      <c r="AH29" s="1" t="e">
        <f t="shared" si="2"/>
        <v>#DIV/0!</v>
      </c>
      <c r="AI29" s="1"/>
      <c r="AJ29" s="1"/>
      <c r="AK29" s="1"/>
      <c r="AO29" t="s">
        <v>126</v>
      </c>
      <c r="AQ29" s="2">
        <f t="shared" si="3"/>
        <v>0</v>
      </c>
    </row>
    <row r="30" spans="1:43" ht="16.5" customHeight="1">
      <c r="A30" s="213"/>
      <c r="B30" s="159"/>
      <c r="C30" s="160"/>
      <c r="D30" s="160"/>
      <c r="E30" s="160"/>
      <c r="F30" s="160"/>
      <c r="G30" s="160"/>
      <c r="H30" s="160"/>
      <c r="I30" s="161"/>
      <c r="J30" s="1"/>
      <c r="K30" s="49"/>
      <c r="L30" s="73"/>
      <c r="M30" s="71" t="s">
        <v>166</v>
      </c>
      <c r="N30" s="71"/>
      <c r="O30" s="71" t="s">
        <v>167</v>
      </c>
      <c r="P30" s="72" t="s">
        <v>27</v>
      </c>
      <c r="Q30" s="71"/>
      <c r="R30" s="71" t="s">
        <v>166</v>
      </c>
      <c r="S30" s="71"/>
      <c r="T30" s="74" t="s">
        <v>167</v>
      </c>
      <c r="U30" s="165"/>
      <c r="V30" s="166"/>
      <c r="W30" s="167"/>
      <c r="X30" s="168"/>
      <c r="Y30" s="168"/>
      <c r="Z30" s="168"/>
      <c r="AA30" s="168"/>
      <c r="AB30" s="168"/>
      <c r="AC30" s="169"/>
      <c r="AD30" s="1"/>
      <c r="AE30" s="1"/>
      <c r="AF30" s="37">
        <f t="shared" si="0"/>
        <v>0</v>
      </c>
      <c r="AG30" s="1">
        <f t="shared" si="1"/>
        <v>0</v>
      </c>
      <c r="AH30" s="1" t="e">
        <f t="shared" si="2"/>
        <v>#DIV/0!</v>
      </c>
      <c r="AI30" s="1"/>
      <c r="AJ30" s="1"/>
      <c r="AK30" s="1"/>
      <c r="AO30" t="s">
        <v>127</v>
      </c>
      <c r="AQ30" s="2">
        <f t="shared" si="3"/>
        <v>0</v>
      </c>
    </row>
    <row r="31" spans="1:43" ht="16.5" customHeight="1">
      <c r="A31" s="213"/>
      <c r="B31" s="159"/>
      <c r="C31" s="160"/>
      <c r="D31" s="160"/>
      <c r="E31" s="160"/>
      <c r="F31" s="160"/>
      <c r="G31" s="160"/>
      <c r="H31" s="160"/>
      <c r="I31" s="161"/>
      <c r="J31" s="1"/>
      <c r="K31" s="49"/>
      <c r="L31" s="40"/>
      <c r="M31" s="42" t="s">
        <v>166</v>
      </c>
      <c r="N31" s="42"/>
      <c r="O31" s="42" t="s">
        <v>167</v>
      </c>
      <c r="P31" s="41" t="s">
        <v>27</v>
      </c>
      <c r="Q31" s="42"/>
      <c r="R31" s="42" t="s">
        <v>166</v>
      </c>
      <c r="S31" s="42"/>
      <c r="T31" s="75" t="s">
        <v>167</v>
      </c>
      <c r="U31" s="165"/>
      <c r="V31" s="166"/>
      <c r="W31" s="167"/>
      <c r="X31" s="168"/>
      <c r="Y31" s="168"/>
      <c r="Z31" s="168"/>
      <c r="AA31" s="168"/>
      <c r="AB31" s="168"/>
      <c r="AC31" s="169"/>
      <c r="AD31" s="1"/>
      <c r="AE31" s="1"/>
      <c r="AF31" s="37">
        <f t="shared" si="0"/>
        <v>0</v>
      </c>
      <c r="AG31" s="1">
        <f t="shared" si="1"/>
        <v>0</v>
      </c>
      <c r="AH31" s="1" t="e">
        <f t="shared" si="2"/>
        <v>#DIV/0!</v>
      </c>
      <c r="AI31" s="1"/>
      <c r="AJ31" s="1"/>
      <c r="AK31" s="1"/>
      <c r="AO31" t="s">
        <v>128</v>
      </c>
      <c r="AQ31" s="2">
        <f t="shared" si="3"/>
        <v>0</v>
      </c>
    </row>
    <row r="32" spans="1:43" ht="16.5" customHeight="1">
      <c r="A32" s="213"/>
      <c r="B32" s="159"/>
      <c r="C32" s="160"/>
      <c r="D32" s="160"/>
      <c r="E32" s="160"/>
      <c r="F32" s="160"/>
      <c r="G32" s="160"/>
      <c r="H32" s="160"/>
      <c r="I32" s="161"/>
      <c r="J32" s="1"/>
      <c r="K32" s="49"/>
      <c r="L32" s="73"/>
      <c r="M32" s="71" t="s">
        <v>166</v>
      </c>
      <c r="N32" s="71"/>
      <c r="O32" s="71" t="s">
        <v>167</v>
      </c>
      <c r="P32" s="72" t="s">
        <v>27</v>
      </c>
      <c r="Q32" s="71"/>
      <c r="R32" s="71" t="s">
        <v>166</v>
      </c>
      <c r="S32" s="71"/>
      <c r="T32" s="74" t="s">
        <v>167</v>
      </c>
      <c r="U32" s="165"/>
      <c r="V32" s="166"/>
      <c r="W32" s="167"/>
      <c r="X32" s="168"/>
      <c r="Y32" s="168"/>
      <c r="Z32" s="168"/>
      <c r="AA32" s="168"/>
      <c r="AB32" s="168"/>
      <c r="AC32" s="169"/>
      <c r="AD32" s="1"/>
      <c r="AE32" s="1"/>
      <c r="AF32" s="37">
        <f t="shared" si="0"/>
        <v>0</v>
      </c>
      <c r="AG32" s="1">
        <f t="shared" si="1"/>
        <v>0</v>
      </c>
      <c r="AH32" s="1" t="e">
        <f t="shared" si="2"/>
        <v>#DIV/0!</v>
      </c>
      <c r="AI32" s="1"/>
      <c r="AJ32" s="1"/>
      <c r="AK32" s="1"/>
      <c r="AO32" t="s">
        <v>129</v>
      </c>
      <c r="AQ32" s="2">
        <f t="shared" si="3"/>
        <v>0</v>
      </c>
    </row>
    <row r="33" spans="1:43" ht="16.5" customHeight="1">
      <c r="A33" s="213"/>
      <c r="B33" s="159"/>
      <c r="C33" s="160"/>
      <c r="D33" s="160"/>
      <c r="E33" s="160"/>
      <c r="F33" s="160"/>
      <c r="G33" s="160"/>
      <c r="H33" s="160"/>
      <c r="I33" s="161"/>
      <c r="J33" s="1"/>
      <c r="K33" s="49"/>
      <c r="L33" s="40"/>
      <c r="M33" s="42" t="s">
        <v>166</v>
      </c>
      <c r="N33" s="42"/>
      <c r="O33" s="42" t="s">
        <v>167</v>
      </c>
      <c r="P33" s="41" t="s">
        <v>27</v>
      </c>
      <c r="Q33" s="42"/>
      <c r="R33" s="42" t="s">
        <v>166</v>
      </c>
      <c r="S33" s="42"/>
      <c r="T33" s="75" t="s">
        <v>167</v>
      </c>
      <c r="U33" s="165"/>
      <c r="V33" s="166"/>
      <c r="W33" s="167"/>
      <c r="X33" s="168"/>
      <c r="Y33" s="168"/>
      <c r="Z33" s="168"/>
      <c r="AA33" s="168"/>
      <c r="AB33" s="168"/>
      <c r="AC33" s="169"/>
      <c r="AD33" s="1"/>
      <c r="AE33" s="1"/>
      <c r="AF33" s="37">
        <f t="shared" si="0"/>
        <v>0</v>
      </c>
      <c r="AG33" s="1">
        <f t="shared" si="1"/>
        <v>0</v>
      </c>
      <c r="AH33" s="1" t="e">
        <f t="shared" si="2"/>
        <v>#DIV/0!</v>
      </c>
      <c r="AI33" s="1"/>
      <c r="AJ33" s="1"/>
      <c r="AK33" s="1"/>
      <c r="AO33" t="s">
        <v>130</v>
      </c>
      <c r="AQ33" s="2">
        <f t="shared" si="3"/>
        <v>0</v>
      </c>
    </row>
    <row r="34" spans="1:43" ht="16.5" customHeight="1">
      <c r="A34" s="213"/>
      <c r="B34" s="159"/>
      <c r="C34" s="160"/>
      <c r="D34" s="160"/>
      <c r="E34" s="160"/>
      <c r="F34" s="160"/>
      <c r="G34" s="160"/>
      <c r="H34" s="160"/>
      <c r="I34" s="161"/>
      <c r="J34" s="1"/>
      <c r="K34" s="49"/>
      <c r="L34" s="73"/>
      <c r="M34" s="71" t="s">
        <v>166</v>
      </c>
      <c r="N34" s="71"/>
      <c r="O34" s="71" t="s">
        <v>167</v>
      </c>
      <c r="P34" s="72" t="s">
        <v>27</v>
      </c>
      <c r="Q34" s="71"/>
      <c r="R34" s="71" t="s">
        <v>166</v>
      </c>
      <c r="S34" s="71"/>
      <c r="T34" s="74" t="s">
        <v>167</v>
      </c>
      <c r="U34" s="165"/>
      <c r="V34" s="166"/>
      <c r="W34" s="167"/>
      <c r="X34" s="168"/>
      <c r="Y34" s="168"/>
      <c r="Z34" s="168"/>
      <c r="AA34" s="168"/>
      <c r="AB34" s="168"/>
      <c r="AC34" s="169"/>
      <c r="AD34" s="1"/>
      <c r="AE34" s="1"/>
      <c r="AF34" s="37">
        <f t="shared" si="0"/>
        <v>0</v>
      </c>
      <c r="AG34" s="1">
        <f t="shared" si="1"/>
        <v>0</v>
      </c>
      <c r="AH34" s="1" t="e">
        <f t="shared" si="2"/>
        <v>#DIV/0!</v>
      </c>
      <c r="AI34" s="1"/>
      <c r="AJ34" s="1"/>
      <c r="AK34" s="1"/>
      <c r="AO34" t="s">
        <v>131</v>
      </c>
      <c r="AQ34" s="2">
        <f t="shared" si="3"/>
        <v>0</v>
      </c>
    </row>
    <row r="35" spans="1:43" ht="16.5" customHeight="1">
      <c r="A35" s="213"/>
      <c r="B35" s="159"/>
      <c r="C35" s="160"/>
      <c r="D35" s="160"/>
      <c r="E35" s="160"/>
      <c r="F35" s="160"/>
      <c r="G35" s="160"/>
      <c r="H35" s="160"/>
      <c r="I35" s="161"/>
      <c r="J35" s="1"/>
      <c r="K35" s="49"/>
      <c r="L35" s="40"/>
      <c r="M35" s="42" t="s">
        <v>166</v>
      </c>
      <c r="N35" s="42"/>
      <c r="O35" s="42" t="s">
        <v>167</v>
      </c>
      <c r="P35" s="41" t="s">
        <v>27</v>
      </c>
      <c r="Q35" s="42"/>
      <c r="R35" s="42" t="s">
        <v>166</v>
      </c>
      <c r="S35" s="42"/>
      <c r="T35" s="75" t="s">
        <v>167</v>
      </c>
      <c r="U35" s="165"/>
      <c r="V35" s="166"/>
      <c r="W35" s="170"/>
      <c r="X35" s="171"/>
      <c r="Y35" s="171"/>
      <c r="Z35" s="171"/>
      <c r="AA35" s="171"/>
      <c r="AB35" s="171"/>
      <c r="AC35" s="172"/>
      <c r="AD35" s="1"/>
      <c r="AE35" s="1"/>
      <c r="AF35" s="37">
        <f t="shared" si="0"/>
        <v>0</v>
      </c>
      <c r="AG35" s="1">
        <f t="shared" si="1"/>
        <v>0</v>
      </c>
      <c r="AH35" s="1" t="e">
        <f t="shared" si="2"/>
        <v>#DIV/0!</v>
      </c>
      <c r="AI35" s="1"/>
      <c r="AJ35" s="1"/>
      <c r="AK35" s="1"/>
      <c r="AO35" t="s">
        <v>132</v>
      </c>
      <c r="AQ35" s="2">
        <f t="shared" si="3"/>
        <v>0</v>
      </c>
    </row>
    <row r="36" spans="1:43" ht="16.5" customHeight="1">
      <c r="A36" s="213"/>
      <c r="B36" s="159"/>
      <c r="C36" s="160"/>
      <c r="D36" s="160"/>
      <c r="E36" s="160"/>
      <c r="F36" s="160"/>
      <c r="G36" s="160"/>
      <c r="H36" s="160"/>
      <c r="I36" s="161"/>
      <c r="J36" s="114"/>
      <c r="K36" s="150" t="s">
        <v>46</v>
      </c>
      <c r="L36" s="153" t="s">
        <v>15</v>
      </c>
      <c r="M36" s="154"/>
      <c r="N36" s="154"/>
      <c r="O36" s="154"/>
      <c r="P36" s="154"/>
      <c r="Q36" s="154"/>
      <c r="R36" s="154"/>
      <c r="S36" s="154"/>
      <c r="T36" s="154"/>
      <c r="U36" s="155"/>
      <c r="V36" s="153" t="s">
        <v>13</v>
      </c>
      <c r="W36" s="154"/>
      <c r="X36" s="154"/>
      <c r="Y36" s="154"/>
      <c r="Z36" s="154"/>
      <c r="AA36" s="155"/>
      <c r="AB36" s="154" t="s">
        <v>14</v>
      </c>
      <c r="AC36" s="155"/>
      <c r="AD36" s="1"/>
      <c r="AE36" s="1"/>
      <c r="AF36" s="37" t="e">
        <f>LEN(#REF!) - LEN(SUBSTITUTE(#REF!, ",", ""))</f>
        <v>#REF!</v>
      </c>
      <c r="AG36" s="1" t="e">
        <f>#REF!*#REF!</f>
        <v>#REF!</v>
      </c>
      <c r="AH36" s="1" t="e">
        <f t="shared" si="2"/>
        <v>#REF!</v>
      </c>
      <c r="AI36" s="1"/>
      <c r="AJ36" s="1"/>
      <c r="AK36" s="1"/>
      <c r="AO36" t="s">
        <v>133</v>
      </c>
    </row>
    <row r="37" spans="1:43" ht="16.149999999999999" customHeight="1">
      <c r="A37" s="213"/>
      <c r="B37" s="159"/>
      <c r="C37" s="160"/>
      <c r="D37" s="160"/>
      <c r="E37" s="160"/>
      <c r="F37" s="160"/>
      <c r="G37" s="160"/>
      <c r="H37" s="160"/>
      <c r="I37" s="161"/>
      <c r="J37" s="114"/>
      <c r="K37" s="151"/>
      <c r="L37" s="138"/>
      <c r="M37" s="139"/>
      <c r="N37" s="139"/>
      <c r="O37" s="139"/>
      <c r="P37" s="139"/>
      <c r="Q37" s="139"/>
      <c r="R37" s="139"/>
      <c r="S37" s="139"/>
      <c r="T37" s="139"/>
      <c r="U37" s="140"/>
      <c r="V37" s="138"/>
      <c r="W37" s="139"/>
      <c r="X37" s="139"/>
      <c r="Y37" s="139"/>
      <c r="Z37" s="139"/>
      <c r="AA37" s="140"/>
      <c r="AB37" s="141"/>
      <c r="AC37" s="142"/>
      <c r="AD37" s="1"/>
      <c r="AE37" s="1"/>
      <c r="AF37" s="37" t="e">
        <f>LEN(#REF!) - LEN(SUBSTITUTE(#REF!, ",", ""))</f>
        <v>#REF!</v>
      </c>
      <c r="AG37" s="1" t="e">
        <f>#REF!*#REF!</f>
        <v>#REF!</v>
      </c>
      <c r="AH37" s="1" t="e">
        <f t="shared" si="2"/>
        <v>#REF!</v>
      </c>
      <c r="AI37" s="1"/>
      <c r="AJ37" s="1"/>
      <c r="AK37" s="1"/>
    </row>
    <row r="38" spans="1:43" ht="16.899999999999999" customHeight="1">
      <c r="A38" s="214"/>
      <c r="B38" s="162"/>
      <c r="C38" s="163"/>
      <c r="D38" s="163"/>
      <c r="E38" s="163"/>
      <c r="F38" s="163"/>
      <c r="G38" s="163"/>
      <c r="H38" s="163"/>
      <c r="I38" s="164"/>
      <c r="J38" s="114"/>
      <c r="K38" s="151"/>
      <c r="L38" s="138"/>
      <c r="M38" s="139"/>
      <c r="N38" s="139"/>
      <c r="O38" s="139"/>
      <c r="P38" s="139"/>
      <c r="Q38" s="139"/>
      <c r="R38" s="139"/>
      <c r="S38" s="139"/>
      <c r="T38" s="139"/>
      <c r="U38" s="140"/>
      <c r="V38" s="138"/>
      <c r="W38" s="139"/>
      <c r="X38" s="139"/>
      <c r="Y38" s="139"/>
      <c r="Z38" s="139"/>
      <c r="AA38" s="140"/>
      <c r="AB38" s="141"/>
      <c r="AC38" s="142"/>
      <c r="AD38" s="1"/>
      <c r="AE38" s="1"/>
      <c r="AF38" s="1"/>
      <c r="AG38" s="1"/>
      <c r="AH38" s="1"/>
      <c r="AI38" s="1"/>
      <c r="AJ38" s="1"/>
      <c r="AK38" s="1"/>
    </row>
    <row r="39" spans="1:43" ht="15.75" customHeight="1">
      <c r="A39" s="9"/>
      <c r="J39" s="114"/>
      <c r="K39" s="151"/>
      <c r="L39" s="138"/>
      <c r="M39" s="139"/>
      <c r="N39" s="139"/>
      <c r="O39" s="139"/>
      <c r="P39" s="139"/>
      <c r="Q39" s="139"/>
      <c r="R39" s="139"/>
      <c r="S39" s="139"/>
      <c r="T39" s="139"/>
      <c r="U39" s="140"/>
      <c r="V39" s="138"/>
      <c r="W39" s="139"/>
      <c r="X39" s="139"/>
      <c r="Y39" s="139"/>
      <c r="Z39" s="139"/>
      <c r="AA39" s="140"/>
      <c r="AB39" s="141"/>
      <c r="AC39" s="142"/>
      <c r="AD39" s="1"/>
      <c r="AE39" s="1"/>
      <c r="AF39" s="1"/>
      <c r="AG39" s="1"/>
      <c r="AH39" s="1"/>
      <c r="AI39" s="1"/>
      <c r="AJ39" s="1"/>
      <c r="AK39" s="1"/>
    </row>
    <row r="40" spans="1:43" ht="15" customHeight="1">
      <c r="A40" s="3"/>
      <c r="B40" s="129" t="s">
        <v>4</v>
      </c>
      <c r="C40" s="130"/>
      <c r="D40" s="130"/>
      <c r="E40" s="130"/>
      <c r="F40" s="130"/>
      <c r="G40" s="130"/>
      <c r="H40" s="130"/>
      <c r="I40" s="131"/>
      <c r="J40" s="128"/>
      <c r="K40" s="151"/>
      <c r="L40" s="138"/>
      <c r="M40" s="139"/>
      <c r="N40" s="139"/>
      <c r="O40" s="139"/>
      <c r="P40" s="139"/>
      <c r="Q40" s="139"/>
      <c r="R40" s="139"/>
      <c r="S40" s="139"/>
      <c r="T40" s="139"/>
      <c r="U40" s="140"/>
      <c r="V40" s="138"/>
      <c r="W40" s="139"/>
      <c r="X40" s="139"/>
      <c r="Y40" s="139"/>
      <c r="Z40" s="139"/>
      <c r="AA40" s="140"/>
      <c r="AB40" s="141"/>
      <c r="AC40" s="142"/>
      <c r="AD40" s="1"/>
      <c r="AE40" s="1"/>
      <c r="AF40" s="1"/>
      <c r="AG40" s="1"/>
      <c r="AH40" s="1"/>
      <c r="AI40" s="1"/>
      <c r="AJ40" s="1"/>
      <c r="AK40" s="1"/>
    </row>
    <row r="41" spans="1:43" ht="15.75" customHeight="1">
      <c r="A41" s="143" t="s">
        <v>181</v>
      </c>
      <c r="B41" s="146"/>
      <c r="C41" s="147"/>
      <c r="D41" s="147"/>
      <c r="E41" s="147"/>
      <c r="F41" s="147"/>
      <c r="G41" s="147"/>
      <c r="H41" s="147"/>
      <c r="I41" s="148"/>
      <c r="J41" s="114"/>
      <c r="K41" s="152"/>
      <c r="L41" s="138"/>
      <c r="M41" s="139"/>
      <c r="N41" s="139"/>
      <c r="O41" s="139"/>
      <c r="P41" s="139"/>
      <c r="Q41" s="139"/>
      <c r="R41" s="139"/>
      <c r="S41" s="139"/>
      <c r="T41" s="139"/>
      <c r="U41" s="140"/>
      <c r="V41" s="138"/>
      <c r="W41" s="139"/>
      <c r="X41" s="139"/>
      <c r="Y41" s="139"/>
      <c r="Z41" s="139"/>
      <c r="AA41" s="140"/>
      <c r="AB41" s="141"/>
      <c r="AC41" s="142"/>
      <c r="AD41" s="1"/>
      <c r="AE41" s="1"/>
      <c r="AF41" s="1"/>
      <c r="AG41" s="1"/>
      <c r="AH41" s="1"/>
      <c r="AI41" s="1"/>
      <c r="AJ41" s="1"/>
      <c r="AK41" s="1"/>
    </row>
    <row r="42" spans="1:43" ht="13.35" customHeight="1">
      <c r="A42" s="144"/>
      <c r="B42" s="135"/>
      <c r="C42" s="136"/>
      <c r="D42" s="136"/>
      <c r="E42" s="136"/>
      <c r="F42" s="136"/>
      <c r="G42" s="136"/>
      <c r="H42" s="136"/>
      <c r="I42" s="137"/>
      <c r="J42" s="1"/>
      <c r="L42" s="126"/>
      <c r="M42" s="126"/>
      <c r="N42" s="126"/>
      <c r="O42" s="126"/>
      <c r="P42" s="126"/>
      <c r="Q42" s="126"/>
      <c r="R42" s="126"/>
      <c r="S42" s="126"/>
      <c r="T42" s="126"/>
      <c r="U42" s="126"/>
      <c r="V42" s="126"/>
      <c r="W42" s="126"/>
      <c r="X42" s="126"/>
      <c r="Y42" s="126"/>
      <c r="Z42" s="126"/>
      <c r="AA42" s="126"/>
      <c r="AB42" s="126"/>
      <c r="AC42" s="127" t="s">
        <v>179</v>
      </c>
      <c r="AD42" s="1"/>
      <c r="AE42" s="1"/>
      <c r="AF42" s="1"/>
      <c r="AG42" s="1"/>
      <c r="AH42" s="1"/>
      <c r="AI42" s="1"/>
      <c r="AJ42" s="1"/>
      <c r="AK42" s="1"/>
    </row>
    <row r="43" spans="1:43" ht="13.35" customHeight="1">
      <c r="A43" s="144"/>
      <c r="B43" s="135"/>
      <c r="C43" s="136"/>
      <c r="D43" s="136"/>
      <c r="E43" s="136"/>
      <c r="F43" s="136"/>
      <c r="G43" s="136"/>
      <c r="H43" s="136"/>
      <c r="I43" s="137"/>
      <c r="J43" s="1"/>
      <c r="K43" s="126"/>
      <c r="L43" s="126"/>
      <c r="M43" s="126"/>
      <c r="N43" s="126"/>
      <c r="O43" s="126"/>
      <c r="P43" s="126"/>
      <c r="Q43" s="126"/>
      <c r="R43" s="126"/>
      <c r="S43" s="126"/>
      <c r="T43" s="126"/>
      <c r="U43" s="126"/>
      <c r="V43" s="126"/>
      <c r="W43" s="126"/>
      <c r="X43" s="126"/>
      <c r="Y43" s="126"/>
      <c r="Z43" s="126"/>
      <c r="AA43" s="126"/>
      <c r="AB43" s="126"/>
      <c r="AC43" s="126"/>
      <c r="AD43" s="1"/>
      <c r="AE43" s="1"/>
      <c r="AF43" s="1"/>
      <c r="AG43" s="1"/>
      <c r="AH43" s="1"/>
      <c r="AI43" s="1"/>
      <c r="AJ43" s="1"/>
      <c r="AK43" s="1"/>
    </row>
    <row r="44" spans="1:43" ht="13.35" customHeight="1">
      <c r="A44" s="144"/>
      <c r="B44" s="135"/>
      <c r="C44" s="136"/>
      <c r="D44" s="136"/>
      <c r="E44" s="136"/>
      <c r="F44" s="136"/>
      <c r="G44" s="136"/>
      <c r="H44" s="136"/>
      <c r="I44" s="137"/>
      <c r="J44" s="1"/>
      <c r="K44" s="3"/>
      <c r="L44" s="182" t="s">
        <v>4</v>
      </c>
      <c r="M44" s="182"/>
      <c r="N44" s="182"/>
      <c r="O44" s="182"/>
      <c r="P44" s="182"/>
      <c r="Q44" s="182"/>
      <c r="R44" s="182"/>
      <c r="S44" s="182"/>
      <c r="T44" s="182"/>
      <c r="U44" s="182"/>
      <c r="V44" s="183" t="s">
        <v>184</v>
      </c>
      <c r="W44" s="183"/>
      <c r="X44" s="183"/>
      <c r="Y44" s="183"/>
      <c r="Z44" s="183"/>
      <c r="AA44" s="183"/>
      <c r="AB44" s="183" t="s">
        <v>185</v>
      </c>
      <c r="AC44" s="183"/>
      <c r="AD44" s="1"/>
      <c r="AE44" s="1"/>
      <c r="AF44" s="1"/>
      <c r="AG44" s="1"/>
      <c r="AH44" s="1"/>
      <c r="AI44" s="1"/>
      <c r="AJ44" s="1"/>
      <c r="AK44" s="1"/>
    </row>
    <row r="45" spans="1:43" ht="13.35" customHeight="1">
      <c r="A45" s="145"/>
      <c r="B45" s="132"/>
      <c r="C45" s="133"/>
      <c r="D45" s="133"/>
      <c r="E45" s="133"/>
      <c r="F45" s="133"/>
      <c r="G45" s="133"/>
      <c r="H45" s="133"/>
      <c r="I45" s="134"/>
      <c r="J45" s="1"/>
      <c r="K45" s="143" t="s">
        <v>183</v>
      </c>
      <c r="L45" s="149"/>
      <c r="M45" s="149"/>
      <c r="N45" s="149"/>
      <c r="O45" s="149"/>
      <c r="P45" s="149"/>
      <c r="Q45" s="149"/>
      <c r="R45" s="149"/>
      <c r="S45" s="149"/>
      <c r="T45" s="149"/>
      <c r="U45" s="149"/>
      <c r="V45" s="185"/>
      <c r="W45" s="185"/>
      <c r="X45" s="185"/>
      <c r="Y45" s="185"/>
      <c r="Z45" s="185"/>
      <c r="AA45" s="185"/>
      <c r="AB45" s="185"/>
      <c r="AC45" s="185"/>
      <c r="AD45" s="1"/>
      <c r="AE45" s="1"/>
      <c r="AF45" s="1"/>
      <c r="AG45" s="1"/>
      <c r="AH45" s="1"/>
      <c r="AI45" s="1"/>
      <c r="AJ45" s="1"/>
      <c r="AK45" s="1"/>
    </row>
    <row r="46" spans="1:43" ht="12.75" customHeight="1">
      <c r="J46" s="1"/>
      <c r="K46" s="144"/>
      <c r="L46" s="149"/>
      <c r="M46" s="149"/>
      <c r="N46" s="149"/>
      <c r="O46" s="149"/>
      <c r="P46" s="149"/>
      <c r="Q46" s="149"/>
      <c r="R46" s="149"/>
      <c r="S46" s="149"/>
      <c r="T46" s="149"/>
      <c r="U46" s="149"/>
      <c r="V46" s="185"/>
      <c r="W46" s="185"/>
      <c r="X46" s="185"/>
      <c r="Y46" s="185"/>
      <c r="Z46" s="185"/>
      <c r="AA46" s="185"/>
      <c r="AB46" s="185"/>
      <c r="AC46" s="185"/>
      <c r="AD46" s="1"/>
      <c r="AE46" s="1"/>
      <c r="AF46" s="1"/>
      <c r="AG46" s="1"/>
      <c r="AH46" s="1"/>
      <c r="AI46" s="1"/>
    </row>
    <row r="47" spans="1:43" ht="13.35" customHeight="1">
      <c r="A47" s="3"/>
      <c r="B47" s="129" t="s">
        <v>4</v>
      </c>
      <c r="C47" s="130"/>
      <c r="D47" s="130"/>
      <c r="E47" s="130"/>
      <c r="F47" s="130"/>
      <c r="G47" s="130"/>
      <c r="H47" s="130"/>
      <c r="I47" s="131"/>
      <c r="J47" s="1"/>
      <c r="K47" s="144"/>
      <c r="L47" s="149"/>
      <c r="M47" s="149"/>
      <c r="N47" s="149"/>
      <c r="O47" s="149"/>
      <c r="P47" s="149"/>
      <c r="Q47" s="149"/>
      <c r="R47" s="149"/>
      <c r="S47" s="149"/>
      <c r="T47" s="149"/>
      <c r="U47" s="149"/>
      <c r="V47" s="185"/>
      <c r="W47" s="185"/>
      <c r="X47" s="185"/>
      <c r="Y47" s="185"/>
      <c r="Z47" s="185"/>
      <c r="AA47" s="185"/>
      <c r="AB47" s="185"/>
      <c r="AC47" s="185"/>
      <c r="AD47" s="1"/>
      <c r="AE47" s="1"/>
      <c r="AF47" s="1"/>
      <c r="AG47" s="1"/>
      <c r="AH47" s="1"/>
      <c r="AI47" s="1"/>
      <c r="AJ47" s="1"/>
      <c r="AK47" s="1"/>
    </row>
    <row r="48" spans="1:43" ht="13.35" customHeight="1">
      <c r="A48" s="143" t="s">
        <v>180</v>
      </c>
      <c r="B48" s="146"/>
      <c r="C48" s="147"/>
      <c r="D48" s="147"/>
      <c r="E48" s="147"/>
      <c r="F48" s="147"/>
      <c r="G48" s="147"/>
      <c r="H48" s="147"/>
      <c r="I48" s="148"/>
      <c r="J48" s="1"/>
      <c r="K48" s="144"/>
      <c r="L48" s="149"/>
      <c r="M48" s="149"/>
      <c r="N48" s="149"/>
      <c r="O48" s="149"/>
      <c r="P48" s="149"/>
      <c r="Q48" s="149"/>
      <c r="R48" s="149"/>
      <c r="S48" s="149"/>
      <c r="T48" s="149"/>
      <c r="U48" s="149"/>
      <c r="V48" s="185"/>
      <c r="W48" s="185"/>
      <c r="X48" s="185"/>
      <c r="Y48" s="185"/>
      <c r="Z48" s="185"/>
      <c r="AA48" s="185"/>
      <c r="AB48" s="185"/>
      <c r="AC48" s="185"/>
      <c r="AD48" s="1"/>
      <c r="AE48" s="1"/>
      <c r="AF48" s="1"/>
      <c r="AG48" s="1"/>
      <c r="AH48" s="1"/>
      <c r="AI48" s="1"/>
      <c r="AJ48" s="1"/>
      <c r="AK48" s="1"/>
    </row>
    <row r="49" spans="1:37" ht="13.35" customHeight="1">
      <c r="A49" s="144"/>
      <c r="B49" s="135"/>
      <c r="C49" s="136"/>
      <c r="D49" s="136"/>
      <c r="E49" s="136"/>
      <c r="F49" s="136"/>
      <c r="G49" s="136"/>
      <c r="H49" s="136"/>
      <c r="I49" s="137"/>
      <c r="J49" s="24"/>
      <c r="K49" s="145"/>
      <c r="L49" s="149"/>
      <c r="M49" s="149"/>
      <c r="N49" s="149"/>
      <c r="O49" s="149"/>
      <c r="P49" s="149"/>
      <c r="Q49" s="149"/>
      <c r="R49" s="149"/>
      <c r="S49" s="149"/>
      <c r="T49" s="149"/>
      <c r="U49" s="149"/>
      <c r="V49" s="185"/>
      <c r="W49" s="185"/>
      <c r="X49" s="185"/>
      <c r="Y49" s="185"/>
      <c r="Z49" s="185"/>
      <c r="AA49" s="185"/>
      <c r="AB49" s="185"/>
      <c r="AC49" s="185"/>
      <c r="AE49" s="1"/>
      <c r="AF49" s="1"/>
      <c r="AG49" s="1"/>
      <c r="AH49" s="1"/>
      <c r="AI49" s="1"/>
      <c r="AJ49" s="1"/>
      <c r="AK49" s="1"/>
    </row>
    <row r="50" spans="1:37" ht="13.35" customHeight="1">
      <c r="A50" s="144"/>
      <c r="B50" s="135"/>
      <c r="C50" s="136"/>
      <c r="D50" s="136"/>
      <c r="E50" s="136"/>
      <c r="F50" s="136"/>
      <c r="G50" s="136"/>
      <c r="H50" s="136"/>
      <c r="I50" s="137"/>
      <c r="AB50" s="184"/>
      <c r="AC50" s="184"/>
      <c r="AE50" s="1"/>
      <c r="AF50" s="1"/>
      <c r="AG50" s="1"/>
      <c r="AH50" s="1"/>
      <c r="AI50" s="1"/>
      <c r="AJ50" s="1"/>
      <c r="AK50" s="1"/>
    </row>
    <row r="51" spans="1:37" ht="13.35" customHeight="1">
      <c r="A51" s="144"/>
      <c r="B51" s="135"/>
      <c r="C51" s="136"/>
      <c r="D51" s="136"/>
      <c r="E51" s="136"/>
      <c r="F51" s="136"/>
      <c r="G51" s="136"/>
      <c r="H51" s="136"/>
      <c r="I51" s="137"/>
      <c r="AE51" s="1"/>
      <c r="AF51" s="1"/>
      <c r="AG51" s="1"/>
      <c r="AH51" s="1"/>
      <c r="AI51" s="1"/>
      <c r="AJ51" s="1"/>
      <c r="AK51" s="1"/>
    </row>
    <row r="52" spans="1:37">
      <c r="A52" s="145"/>
      <c r="B52" s="132"/>
      <c r="C52" s="133"/>
      <c r="D52" s="133"/>
      <c r="E52" s="133"/>
      <c r="F52" s="133"/>
      <c r="G52" s="133"/>
      <c r="H52" s="133"/>
      <c r="I52" s="134"/>
    </row>
    <row r="54" spans="1:37">
      <c r="A54" s="3"/>
      <c r="B54" s="129" t="s">
        <v>4</v>
      </c>
      <c r="C54" s="130"/>
      <c r="D54" s="130"/>
      <c r="E54" s="130"/>
      <c r="F54" s="130"/>
      <c r="G54" s="130"/>
      <c r="H54" s="130"/>
      <c r="I54" s="131"/>
    </row>
    <row r="55" spans="1:37">
      <c r="A55" s="143" t="s">
        <v>182</v>
      </c>
      <c r="B55" s="146"/>
      <c r="C55" s="147"/>
      <c r="D55" s="147"/>
      <c r="E55" s="147"/>
      <c r="F55" s="147"/>
      <c r="G55" s="147"/>
      <c r="H55" s="147"/>
      <c r="I55" s="148"/>
    </row>
    <row r="56" spans="1:37">
      <c r="A56" s="144"/>
      <c r="B56" s="135"/>
      <c r="C56" s="136"/>
      <c r="D56" s="136"/>
      <c r="E56" s="136"/>
      <c r="F56" s="136"/>
      <c r="G56" s="136"/>
      <c r="H56" s="136"/>
      <c r="I56" s="137"/>
    </row>
    <row r="57" spans="1:37">
      <c r="A57" s="144"/>
      <c r="B57" s="135"/>
      <c r="C57" s="136"/>
      <c r="D57" s="136"/>
      <c r="E57" s="136"/>
      <c r="F57" s="136"/>
      <c r="G57" s="136"/>
      <c r="H57" s="136"/>
      <c r="I57" s="137"/>
    </row>
    <row r="58" spans="1:37">
      <c r="A58" s="144"/>
      <c r="B58" s="135"/>
      <c r="C58" s="136"/>
      <c r="D58" s="136"/>
      <c r="E58" s="136"/>
      <c r="F58" s="136"/>
      <c r="G58" s="136"/>
      <c r="H58" s="136"/>
      <c r="I58" s="137"/>
    </row>
    <row r="59" spans="1:37">
      <c r="A59" s="145"/>
      <c r="B59" s="132"/>
      <c r="C59" s="133"/>
      <c r="D59" s="133"/>
      <c r="E59" s="133"/>
      <c r="F59" s="133"/>
      <c r="G59" s="133"/>
      <c r="H59" s="133"/>
      <c r="I59" s="134"/>
    </row>
  </sheetData>
  <mergeCells count="166">
    <mergeCell ref="U12:V12"/>
    <mergeCell ref="U4:V4"/>
    <mergeCell ref="U16:V16"/>
    <mergeCell ref="U26:V26"/>
    <mergeCell ref="U27:V27"/>
    <mergeCell ref="A18:A27"/>
    <mergeCell ref="U9:V9"/>
    <mergeCell ref="U10:V10"/>
    <mergeCell ref="L5:T5"/>
    <mergeCell ref="L15:T15"/>
    <mergeCell ref="K1:AC2"/>
    <mergeCell ref="G5:H5"/>
    <mergeCell ref="G6:H6"/>
    <mergeCell ref="C7:E7"/>
    <mergeCell ref="C8:I8"/>
    <mergeCell ref="O4:T4"/>
    <mergeCell ref="A1:I1"/>
    <mergeCell ref="A2:I2"/>
    <mergeCell ref="B4:E4"/>
    <mergeCell ref="G4:I4"/>
    <mergeCell ref="A7:A8"/>
    <mergeCell ref="A11:A12"/>
    <mergeCell ref="G7:I7"/>
    <mergeCell ref="C11:F11"/>
    <mergeCell ref="B12:F12"/>
    <mergeCell ref="G12:I12"/>
    <mergeCell ref="A5:A6"/>
    <mergeCell ref="B5:E6"/>
    <mergeCell ref="F5:F6"/>
    <mergeCell ref="A14:A17"/>
    <mergeCell ref="C13:F13"/>
    <mergeCell ref="B17:C17"/>
    <mergeCell ref="G13:H13"/>
    <mergeCell ref="U13:V13"/>
    <mergeCell ref="A28:A38"/>
    <mergeCell ref="U15:V15"/>
    <mergeCell ref="U20:V20"/>
    <mergeCell ref="U22:V22"/>
    <mergeCell ref="U34:V34"/>
    <mergeCell ref="U5:V5"/>
    <mergeCell ref="U8:V8"/>
    <mergeCell ref="U11:V11"/>
    <mergeCell ref="U6:V6"/>
    <mergeCell ref="A9:A10"/>
    <mergeCell ref="C9:I9"/>
    <mergeCell ref="C10:I10"/>
    <mergeCell ref="U7:V7"/>
    <mergeCell ref="F14:I14"/>
    <mergeCell ref="D15:E15"/>
    <mergeCell ref="B15:C15"/>
    <mergeCell ref="F15:I15"/>
    <mergeCell ref="H17:I17"/>
    <mergeCell ref="D14:E14"/>
    <mergeCell ref="B16:I16"/>
    <mergeCell ref="U17:V17"/>
    <mergeCell ref="U14:V14"/>
    <mergeCell ref="L49:U49"/>
    <mergeCell ref="L47:U47"/>
    <mergeCell ref="L46:U46"/>
    <mergeCell ref="L45:U45"/>
    <mergeCell ref="L25:T25"/>
    <mergeCell ref="V49:AA49"/>
    <mergeCell ref="U28:V28"/>
    <mergeCell ref="U21:V21"/>
    <mergeCell ref="V48:AA48"/>
    <mergeCell ref="V47:AA47"/>
    <mergeCell ref="V46:AA46"/>
    <mergeCell ref="V45:AA45"/>
    <mergeCell ref="V40:AA40"/>
    <mergeCell ref="V39:AA39"/>
    <mergeCell ref="AB50:AC50"/>
    <mergeCell ref="U23:V23"/>
    <mergeCell ref="U24:V24"/>
    <mergeCell ref="U18:V18"/>
    <mergeCell ref="U19:V19"/>
    <mergeCell ref="AB49:AC49"/>
    <mergeCell ref="AB48:AC48"/>
    <mergeCell ref="AB47:AC47"/>
    <mergeCell ref="AB46:AC46"/>
    <mergeCell ref="AB45:AC45"/>
    <mergeCell ref="U25:V25"/>
    <mergeCell ref="L44:U44"/>
    <mergeCell ref="V44:AA44"/>
    <mergeCell ref="U29:V29"/>
    <mergeCell ref="U31:V31"/>
    <mergeCell ref="U30:V30"/>
    <mergeCell ref="U32:V32"/>
    <mergeCell ref="W25:AC25"/>
    <mergeCell ref="AB44:AC44"/>
    <mergeCell ref="AB36:AC36"/>
    <mergeCell ref="A55:A59"/>
    <mergeCell ref="B55:I55"/>
    <mergeCell ref="B56:I56"/>
    <mergeCell ref="B57:I57"/>
    <mergeCell ref="B58:I58"/>
    <mergeCell ref="B59:I59"/>
    <mergeCell ref="W4:AC4"/>
    <mergeCell ref="W5:AC5"/>
    <mergeCell ref="W6:AC6"/>
    <mergeCell ref="B51:I51"/>
    <mergeCell ref="B52:I52"/>
    <mergeCell ref="B54:I54"/>
    <mergeCell ref="K45:K49"/>
    <mergeCell ref="B18:I18"/>
    <mergeCell ref="B19:I27"/>
    <mergeCell ref="B28:I28"/>
    <mergeCell ref="W8:AC8"/>
    <mergeCell ref="W7:AC7"/>
    <mergeCell ref="W15:AC15"/>
    <mergeCell ref="W14:AC14"/>
    <mergeCell ref="W13:AC13"/>
    <mergeCell ref="W12:AC12"/>
    <mergeCell ref="W21:AC21"/>
    <mergeCell ref="W20:AC20"/>
    <mergeCell ref="W19:AC19"/>
    <mergeCell ref="W11:AC11"/>
    <mergeCell ref="W10:AC10"/>
    <mergeCell ref="W9:AC9"/>
    <mergeCell ref="W32:AC32"/>
    <mergeCell ref="W30:AC30"/>
    <mergeCell ref="W29:AC29"/>
    <mergeCell ref="W24:AC24"/>
    <mergeCell ref="W23:AC23"/>
    <mergeCell ref="W22:AC22"/>
    <mergeCell ref="W28:AC28"/>
    <mergeCell ref="W27:AC27"/>
    <mergeCell ref="W26:AC26"/>
    <mergeCell ref="U33:V33"/>
    <mergeCell ref="V36:AA36"/>
    <mergeCell ref="V41:AA41"/>
    <mergeCell ref="W18:AC18"/>
    <mergeCell ref="W17:AC17"/>
    <mergeCell ref="W16:AC16"/>
    <mergeCell ref="W35:AC35"/>
    <mergeCell ref="W34:AC34"/>
    <mergeCell ref="W33:AC33"/>
    <mergeCell ref="W31:AC31"/>
    <mergeCell ref="B50:I50"/>
    <mergeCell ref="L48:U48"/>
    <mergeCell ref="A41:A45"/>
    <mergeCell ref="K36:K41"/>
    <mergeCell ref="L36:U36"/>
    <mergeCell ref="B47:I47"/>
    <mergeCell ref="B48:I48"/>
    <mergeCell ref="B49:I49"/>
    <mergeCell ref="B29:I38"/>
    <mergeCell ref="U35:V35"/>
    <mergeCell ref="AB41:AC41"/>
    <mergeCell ref="AB40:AC40"/>
    <mergeCell ref="AB39:AC39"/>
    <mergeCell ref="AB38:AC38"/>
    <mergeCell ref="AB37:AC37"/>
    <mergeCell ref="A48:A52"/>
    <mergeCell ref="L41:U41"/>
    <mergeCell ref="L40:U40"/>
    <mergeCell ref="L39:U39"/>
    <mergeCell ref="L38:U38"/>
    <mergeCell ref="B40:I40"/>
    <mergeCell ref="B45:I45"/>
    <mergeCell ref="B44:I44"/>
    <mergeCell ref="B43:I43"/>
    <mergeCell ref="L37:U37"/>
    <mergeCell ref="V37:AA37"/>
    <mergeCell ref="B42:I42"/>
    <mergeCell ref="B41:I41"/>
    <mergeCell ref="V38:AA38"/>
  </mergeCells>
  <phoneticPr fontId="7"/>
  <dataValidations count="5">
    <dataValidation type="list" showInputMessage="1" showErrorMessage="1" sqref="F5:F6">
      <formula1>"　,男,女,その他"</formula1>
    </dataValidation>
    <dataValidation type="list" showInputMessage="1" showErrorMessage="1" sqref="C14">
      <formula1>" ,有,無"</formula1>
    </dataValidation>
    <dataValidation type="list" showInputMessage="1" showErrorMessage="1" sqref="D17">
      <formula1>"　,未修了,修了"</formula1>
    </dataValidation>
    <dataValidation type="list" allowBlank="1" showInputMessage="1" showErrorMessage="1" sqref="F17">
      <formula1>"　,未受験,不合格,合格"</formula1>
    </dataValidation>
    <dataValidation type="list" allowBlank="1" showInputMessage="1" showErrorMessage="1" sqref="H17:I17">
      <formula1>"　,未受験,1回不合格,2回不合格,合格"</formula1>
    </dataValidation>
  </dataValidations>
  <printOptions horizontalCentered="1"/>
  <pageMargins left="0.19685039370078741" right="0.19685039370078741" top="0.59055118110236227" bottom="0.19685039370078741" header="0.27559055118110237" footer="0.19685039370078741"/>
  <pageSetup paperSize="8"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56"/>
  <sheetViews>
    <sheetView zoomScale="56" zoomScaleNormal="85" workbookViewId="0">
      <selection activeCell="A2" sqref="A2:I2"/>
    </sheetView>
  </sheetViews>
  <sheetFormatPr defaultRowHeight="13.5"/>
  <cols>
    <col min="1" max="1" width="14.125" style="2" customWidth="1"/>
    <col min="2" max="2" width="13" style="2" bestFit="1" customWidth="1"/>
    <col min="3" max="5" width="8.75" style="2" customWidth="1"/>
    <col min="6" max="6" width="10.75" style="2" customWidth="1"/>
    <col min="7" max="7" width="10.625" style="2" customWidth="1"/>
    <col min="8" max="8" width="8.75" style="2" customWidth="1"/>
    <col min="9" max="9" width="13" style="2" customWidth="1"/>
    <col min="10" max="10" width="5.5" style="2" customWidth="1"/>
    <col min="11" max="11" width="11.625" style="2" customWidth="1"/>
    <col min="12" max="12" width="12.625" style="2" customWidth="1"/>
    <col min="13" max="13" width="2.5" style="2" bestFit="1" customWidth="1"/>
    <col min="14" max="14" width="12.625" style="2" customWidth="1"/>
    <col min="15" max="15" width="11.625" style="2" customWidth="1"/>
    <col min="16" max="16" width="9.25" style="2" customWidth="1"/>
    <col min="17" max="18" width="7.125" style="2" customWidth="1"/>
    <col min="19" max="19" width="4.25" style="2" customWidth="1"/>
    <col min="20" max="20" width="6.125" style="2" customWidth="1"/>
    <col min="21" max="21" width="11.125" style="2" customWidth="1"/>
    <col min="22" max="23" width="17.75" style="2" customWidth="1"/>
    <col min="24" max="30" width="9" style="2" hidden="1" customWidth="1"/>
    <col min="31" max="31" width="21.5" style="2" hidden="1" customWidth="1"/>
    <col min="32" max="32" width="16.375" style="2" hidden="1" customWidth="1"/>
    <col min="33" max="33" width="20.75" style="2" hidden="1" customWidth="1"/>
    <col min="34" max="16384" width="9" style="2"/>
  </cols>
  <sheetData>
    <row r="1" spans="1:33" ht="17.25">
      <c r="A1" s="243" t="s">
        <v>170</v>
      </c>
      <c r="B1" s="243"/>
      <c r="C1" s="243"/>
      <c r="D1" s="243"/>
      <c r="E1" s="243"/>
      <c r="F1" s="243"/>
      <c r="G1" s="243"/>
      <c r="H1" s="243"/>
      <c r="I1" s="243"/>
      <c r="J1" s="1"/>
      <c r="K1" s="231" t="s">
        <v>87</v>
      </c>
      <c r="L1" s="219"/>
      <c r="M1" s="219"/>
      <c r="N1" s="219"/>
      <c r="O1" s="219"/>
      <c r="P1" s="219"/>
      <c r="Q1" s="219"/>
      <c r="R1" s="219"/>
      <c r="S1" s="219"/>
      <c r="T1" s="219"/>
      <c r="U1" s="219"/>
      <c r="V1" s="219"/>
      <c r="W1" s="233"/>
      <c r="X1" s="1"/>
      <c r="Y1" s="1"/>
      <c r="Z1" s="1"/>
      <c r="AA1" s="1"/>
      <c r="AB1" s="1"/>
      <c r="AC1" s="1"/>
      <c r="AD1" s="1"/>
      <c r="AE1" s="1"/>
    </row>
    <row r="2" spans="1:33" ht="17.25">
      <c r="A2" s="243" t="s">
        <v>49</v>
      </c>
      <c r="B2" s="243"/>
      <c r="C2" s="243"/>
      <c r="D2" s="243"/>
      <c r="E2" s="243"/>
      <c r="F2" s="243"/>
      <c r="G2" s="243"/>
      <c r="H2" s="243"/>
      <c r="I2" s="243"/>
      <c r="J2" s="13"/>
      <c r="K2" s="234"/>
      <c r="L2" s="235"/>
      <c r="M2" s="235"/>
      <c r="N2" s="235"/>
      <c r="O2" s="235"/>
      <c r="P2" s="235"/>
      <c r="Q2" s="235"/>
      <c r="R2" s="235"/>
      <c r="S2" s="235"/>
      <c r="T2" s="235"/>
      <c r="U2" s="235"/>
      <c r="V2" s="235"/>
      <c r="W2" s="236"/>
      <c r="X2" s="14">
        <v>44652</v>
      </c>
    </row>
    <row r="3" spans="1:33" ht="10.5" customHeight="1" thickBot="1">
      <c r="I3" s="1"/>
      <c r="J3" s="1"/>
      <c r="AC3" s="38"/>
      <c r="AD3" s="38"/>
      <c r="AE3" s="38"/>
      <c r="AF3" s="38"/>
      <c r="AG3" s="38"/>
    </row>
    <row r="4" spans="1:33" ht="18" customHeight="1">
      <c r="A4" s="8" t="s">
        <v>10</v>
      </c>
      <c r="B4" s="301" t="s">
        <v>58</v>
      </c>
      <c r="C4" s="301"/>
      <c r="D4" s="301"/>
      <c r="E4" s="301"/>
      <c r="F4" s="6" t="s">
        <v>0</v>
      </c>
      <c r="G4" s="153" t="s">
        <v>8</v>
      </c>
      <c r="H4" s="154"/>
      <c r="I4" s="155"/>
      <c r="J4" s="1"/>
      <c r="K4" s="36"/>
      <c r="L4" s="242" t="s">
        <v>29</v>
      </c>
      <c r="M4" s="242"/>
      <c r="N4" s="242"/>
      <c r="O4" s="247" t="s">
        <v>54</v>
      </c>
      <c r="P4" s="247"/>
      <c r="Q4" s="302" t="s">
        <v>43</v>
      </c>
      <c r="R4" s="303"/>
      <c r="S4" s="207" t="s">
        <v>44</v>
      </c>
      <c r="T4" s="207"/>
      <c r="U4" s="53" t="s">
        <v>45</v>
      </c>
      <c r="V4" s="56" t="s">
        <v>98</v>
      </c>
      <c r="W4" s="54" t="s">
        <v>48</v>
      </c>
      <c r="X4" s="1"/>
      <c r="Y4" s="1"/>
      <c r="Z4" s="1"/>
      <c r="AA4" s="1"/>
      <c r="AB4" s="1"/>
      <c r="AC4" s="20" t="s">
        <v>99</v>
      </c>
      <c r="AD4" s="20" t="s">
        <v>100</v>
      </c>
      <c r="AE4" s="20" t="s">
        <v>101</v>
      </c>
      <c r="AF4" s="38" t="s">
        <v>135</v>
      </c>
      <c r="AG4" s="38" t="s">
        <v>102</v>
      </c>
    </row>
    <row r="5" spans="1:33" ht="18" customHeight="1">
      <c r="A5" s="207" t="s">
        <v>1</v>
      </c>
      <c r="B5" s="297" t="s">
        <v>59</v>
      </c>
      <c r="C5" s="297"/>
      <c r="D5" s="297"/>
      <c r="E5" s="297"/>
      <c r="F5" s="229" t="s">
        <v>60</v>
      </c>
      <c r="G5" s="237">
        <v>31868</v>
      </c>
      <c r="H5" s="238"/>
      <c r="I5" s="29">
        <f>IF(G5="","満　　　歳",DATEDIF(G5,X2,"Y"))</f>
        <v>35</v>
      </c>
      <c r="J5" s="1"/>
      <c r="K5" s="45"/>
      <c r="L5" s="64" t="s">
        <v>147</v>
      </c>
      <c r="M5" s="16" t="s">
        <v>144</v>
      </c>
      <c r="N5" s="39" t="s">
        <v>30</v>
      </c>
      <c r="O5" s="249" t="s">
        <v>50</v>
      </c>
      <c r="P5" s="206"/>
      <c r="Q5" s="249" t="s">
        <v>51</v>
      </c>
      <c r="R5" s="206"/>
      <c r="S5" s="17" t="s">
        <v>151</v>
      </c>
      <c r="T5" s="50" t="s">
        <v>168</v>
      </c>
      <c r="U5" s="25" t="s">
        <v>52</v>
      </c>
      <c r="V5" s="25" t="s">
        <v>164</v>
      </c>
      <c r="W5" s="18" t="s">
        <v>155</v>
      </c>
      <c r="X5" s="1"/>
      <c r="Y5" s="1"/>
      <c r="Z5" s="37">
        <f>LEN(V5) - LEN(SUBSTITUTE(V5, ",", ""))</f>
        <v>1</v>
      </c>
      <c r="AA5" s="1" t="e">
        <f>T5*U5</f>
        <v>#VALUE!</v>
      </c>
      <c r="AB5" s="1" t="e">
        <f>AA5/Z5</f>
        <v>#VALUE!</v>
      </c>
      <c r="AC5" s="1" t="e">
        <f>SUMIF($V$5:$V$35,"*予防*",$AB$5:$AB$35)</f>
        <v>#VALUE!</v>
      </c>
      <c r="AD5" s="1" t="e">
        <f>SUMIF($V$5:$V$35,"*コン*",$AB$5:$AB$35)</f>
        <v>#VALUE!</v>
      </c>
      <c r="AE5" s="1" t="e">
        <f>SUMIF($V$5:$V$35,"*リコ*",$AB$5:$AB$35)</f>
        <v>#VALUE!</v>
      </c>
      <c r="AF5" s="2" t="e">
        <f>SUMIF($V$5:$V$35,"*安全*",$AB$5:$AB$35)</f>
        <v>#VALUE!</v>
      </c>
      <c r="AG5" s="2" t="e">
        <f>SUMIF($V$5:$V$35,"*救急*",$AB$5:$AB$35)</f>
        <v>#VALUE!</v>
      </c>
    </row>
    <row r="6" spans="1:33" ht="18" customHeight="1">
      <c r="A6" s="208"/>
      <c r="B6" s="298"/>
      <c r="C6" s="298"/>
      <c r="D6" s="298"/>
      <c r="E6" s="298"/>
      <c r="F6" s="230"/>
      <c r="G6" s="239" t="s">
        <v>22</v>
      </c>
      <c r="H6" s="240"/>
      <c r="I6" s="26" t="s">
        <v>96</v>
      </c>
      <c r="J6" s="1"/>
      <c r="K6" s="46" t="s">
        <v>40</v>
      </c>
      <c r="L6" s="65" t="s">
        <v>145</v>
      </c>
      <c r="M6" s="41" t="s">
        <v>144</v>
      </c>
      <c r="N6" s="42" t="s">
        <v>30</v>
      </c>
      <c r="O6" s="299" t="s">
        <v>67</v>
      </c>
      <c r="P6" s="300"/>
      <c r="Q6" s="299" t="s">
        <v>51</v>
      </c>
      <c r="R6" s="300"/>
      <c r="S6" s="51" t="s">
        <v>152</v>
      </c>
      <c r="T6" s="52" t="s">
        <v>153</v>
      </c>
      <c r="U6" s="28" t="s">
        <v>169</v>
      </c>
      <c r="V6" s="55" t="s">
        <v>109</v>
      </c>
      <c r="W6" s="44" t="s">
        <v>159</v>
      </c>
      <c r="X6" s="1"/>
      <c r="Y6" s="1"/>
      <c r="Z6" s="37">
        <f t="shared" ref="Z6:Z35" si="0">LEN(V6) - LEN(SUBSTITUTE(V6, ",", ""))</f>
        <v>2</v>
      </c>
      <c r="AA6" s="1" t="e">
        <f t="shared" ref="AA6:AA35" si="1">T6*U6</f>
        <v>#VALUE!</v>
      </c>
      <c r="AB6" s="1" t="e">
        <f t="shared" ref="AB6:AB35" si="2">AA6/Z6</f>
        <v>#VALUE!</v>
      </c>
      <c r="AC6" s="1"/>
      <c r="AD6" s="1"/>
      <c r="AE6" s="1"/>
    </row>
    <row r="7" spans="1:33" ht="18" customHeight="1">
      <c r="A7" s="207" t="s">
        <v>2</v>
      </c>
      <c r="B7" s="11" t="s">
        <v>18</v>
      </c>
      <c r="C7" s="241" t="s">
        <v>61</v>
      </c>
      <c r="D7" s="241"/>
      <c r="E7" s="241"/>
      <c r="F7" s="7"/>
      <c r="G7" s="217"/>
      <c r="H7" s="217"/>
      <c r="I7" s="218"/>
      <c r="J7" s="1"/>
      <c r="K7" s="46" t="s">
        <v>41</v>
      </c>
      <c r="L7" s="65" t="s">
        <v>148</v>
      </c>
      <c r="M7" s="41" t="s">
        <v>144</v>
      </c>
      <c r="N7" s="42" t="s">
        <v>149</v>
      </c>
      <c r="O7" s="293" t="s">
        <v>70</v>
      </c>
      <c r="P7" s="294"/>
      <c r="Q7" s="293" t="s">
        <v>68</v>
      </c>
      <c r="R7" s="294"/>
      <c r="S7" s="51" t="s">
        <v>154</v>
      </c>
      <c r="T7" s="52" t="s">
        <v>73</v>
      </c>
      <c r="U7" s="28" t="s">
        <v>69</v>
      </c>
      <c r="V7" s="55" t="s">
        <v>165</v>
      </c>
      <c r="W7" s="44" t="s">
        <v>161</v>
      </c>
      <c r="X7" s="1"/>
      <c r="Y7" s="1"/>
      <c r="Z7" s="37">
        <f t="shared" si="0"/>
        <v>2</v>
      </c>
      <c r="AA7" s="1" t="e">
        <f t="shared" si="1"/>
        <v>#VALUE!</v>
      </c>
      <c r="AB7" s="1" t="e">
        <f t="shared" si="2"/>
        <v>#VALUE!</v>
      </c>
      <c r="AC7" s="1"/>
      <c r="AD7" s="1"/>
      <c r="AE7" s="1"/>
    </row>
    <row r="8" spans="1:33" ht="17.25" customHeight="1">
      <c r="A8" s="208"/>
      <c r="B8" s="12" t="s">
        <v>24</v>
      </c>
      <c r="C8" s="211" t="s">
        <v>62</v>
      </c>
      <c r="D8" s="211"/>
      <c r="E8" s="211"/>
      <c r="F8" s="211"/>
      <c r="G8" s="211"/>
      <c r="H8" s="211"/>
      <c r="I8" s="212"/>
      <c r="J8" s="1"/>
      <c r="K8" s="46" t="s">
        <v>42</v>
      </c>
      <c r="L8" s="65" t="s">
        <v>150</v>
      </c>
      <c r="M8" s="41" t="s">
        <v>144</v>
      </c>
      <c r="N8" s="42" t="s">
        <v>146</v>
      </c>
      <c r="O8" s="295" t="s">
        <v>71</v>
      </c>
      <c r="P8" s="296"/>
      <c r="Q8" s="295" t="s">
        <v>72</v>
      </c>
      <c r="R8" s="296"/>
      <c r="S8" s="51" t="s">
        <v>134</v>
      </c>
      <c r="T8" s="52" t="s">
        <v>73</v>
      </c>
      <c r="U8" s="28" t="s">
        <v>74</v>
      </c>
      <c r="V8" s="55" t="s">
        <v>117</v>
      </c>
      <c r="W8" s="44" t="s">
        <v>160</v>
      </c>
      <c r="X8" s="1"/>
      <c r="Y8" s="1"/>
      <c r="Z8" s="37">
        <f t="shared" si="0"/>
        <v>2</v>
      </c>
      <c r="AA8" s="1" t="e">
        <f t="shared" si="1"/>
        <v>#VALUE!</v>
      </c>
      <c r="AB8" s="1" t="e">
        <f t="shared" si="2"/>
        <v>#VALUE!</v>
      </c>
      <c r="AC8" s="1"/>
      <c r="AD8" s="1"/>
      <c r="AE8" s="1"/>
    </row>
    <row r="9" spans="1:33" ht="17.25" customHeight="1">
      <c r="A9" s="207" t="s">
        <v>3</v>
      </c>
      <c r="B9" s="4" t="s">
        <v>7</v>
      </c>
      <c r="C9" s="219"/>
      <c r="D9" s="219"/>
      <c r="E9" s="219"/>
      <c r="F9" s="219"/>
      <c r="G9" s="7" t="s">
        <v>11</v>
      </c>
      <c r="H9" s="7"/>
      <c r="I9" s="5"/>
      <c r="J9" s="1"/>
      <c r="K9" s="47"/>
      <c r="L9" s="40" t="s">
        <v>28</v>
      </c>
      <c r="M9" s="41" t="s">
        <v>27</v>
      </c>
      <c r="N9" s="42" t="s">
        <v>28</v>
      </c>
      <c r="O9" s="248"/>
      <c r="P9" s="166"/>
      <c r="Q9" s="165"/>
      <c r="R9" s="165"/>
      <c r="S9" s="51" t="s">
        <v>134</v>
      </c>
      <c r="T9" s="52"/>
      <c r="U9" s="43"/>
      <c r="V9" s="55"/>
      <c r="W9" s="44"/>
      <c r="X9" s="1"/>
      <c r="Y9" s="1"/>
      <c r="Z9" s="37">
        <f t="shared" si="0"/>
        <v>0</v>
      </c>
      <c r="AA9" s="1">
        <f t="shared" si="1"/>
        <v>0</v>
      </c>
      <c r="AB9" s="1" t="e">
        <f t="shared" si="2"/>
        <v>#DIV/0!</v>
      </c>
      <c r="AC9" s="1"/>
      <c r="AD9" s="1"/>
      <c r="AE9" s="1"/>
    </row>
    <row r="10" spans="1:33" ht="20.25" customHeight="1">
      <c r="A10" s="216"/>
      <c r="B10" s="220" t="s">
        <v>63</v>
      </c>
      <c r="C10" s="221"/>
      <c r="D10" s="221"/>
      <c r="E10" s="221"/>
      <c r="F10" s="221"/>
      <c r="G10" s="221" t="s">
        <v>40</v>
      </c>
      <c r="H10" s="221"/>
      <c r="I10" s="222"/>
      <c r="J10" s="1"/>
      <c r="K10" s="46"/>
      <c r="L10" s="40" t="s">
        <v>28</v>
      </c>
      <c r="M10" s="41" t="s">
        <v>27</v>
      </c>
      <c r="N10" s="42" t="s">
        <v>28</v>
      </c>
      <c r="O10" s="248"/>
      <c r="P10" s="166"/>
      <c r="Q10" s="165"/>
      <c r="R10" s="165"/>
      <c r="S10" s="51" t="s">
        <v>134</v>
      </c>
      <c r="T10" s="52"/>
      <c r="U10" s="43"/>
      <c r="V10" s="55"/>
      <c r="W10" s="44"/>
      <c r="X10" s="1"/>
      <c r="Y10" s="1"/>
      <c r="Z10" s="37">
        <f t="shared" si="0"/>
        <v>0</v>
      </c>
      <c r="AA10" s="1">
        <f t="shared" si="1"/>
        <v>0</v>
      </c>
      <c r="AB10" s="1" t="e">
        <f t="shared" si="2"/>
        <v>#DIV/0!</v>
      </c>
      <c r="AC10" s="1"/>
      <c r="AD10" s="1"/>
      <c r="AE10" s="1"/>
    </row>
    <row r="11" spans="1:33" ht="17.25" customHeight="1">
      <c r="A11" s="57" t="s">
        <v>91</v>
      </c>
      <c r="B11" s="32" t="s">
        <v>17</v>
      </c>
      <c r="C11" s="185" t="s">
        <v>64</v>
      </c>
      <c r="D11" s="185"/>
      <c r="E11" s="185"/>
      <c r="F11" s="185"/>
      <c r="G11" s="215" t="s">
        <v>57</v>
      </c>
      <c r="H11" s="215"/>
      <c r="I11" s="27">
        <v>42430</v>
      </c>
      <c r="J11" s="1"/>
      <c r="K11" s="46"/>
      <c r="L11" s="40" t="s">
        <v>28</v>
      </c>
      <c r="M11" s="41" t="s">
        <v>27</v>
      </c>
      <c r="N11" s="42" t="s">
        <v>28</v>
      </c>
      <c r="O11" s="248"/>
      <c r="P11" s="166"/>
      <c r="Q11" s="165"/>
      <c r="R11" s="165"/>
      <c r="S11" s="51" t="s">
        <v>134</v>
      </c>
      <c r="T11" s="52"/>
      <c r="U11" s="43"/>
      <c r="V11" s="55"/>
      <c r="W11" s="44"/>
      <c r="X11" s="1"/>
      <c r="Y11" s="1"/>
      <c r="Z11" s="37">
        <f t="shared" si="0"/>
        <v>0</v>
      </c>
      <c r="AA11" s="1">
        <f t="shared" si="1"/>
        <v>0</v>
      </c>
      <c r="AB11" s="1" t="e">
        <f t="shared" si="2"/>
        <v>#DIV/0!</v>
      </c>
      <c r="AC11" s="1"/>
      <c r="AD11" s="1"/>
      <c r="AE11" s="1"/>
    </row>
    <row r="12" spans="1:33" ht="18" customHeight="1">
      <c r="A12" s="143" t="s">
        <v>39</v>
      </c>
      <c r="B12" s="22" t="s">
        <v>32</v>
      </c>
      <c r="C12" s="20" t="s">
        <v>65</v>
      </c>
      <c r="D12" s="200" t="s">
        <v>34</v>
      </c>
      <c r="E12" s="201"/>
      <c r="F12" s="189" t="s">
        <v>141</v>
      </c>
      <c r="G12" s="189"/>
      <c r="H12" s="189"/>
      <c r="I12" s="190"/>
      <c r="J12" s="1"/>
      <c r="K12" s="48"/>
      <c r="L12" s="40" t="s">
        <v>28</v>
      </c>
      <c r="M12" s="41" t="s">
        <v>27</v>
      </c>
      <c r="N12" s="42" t="s">
        <v>28</v>
      </c>
      <c r="O12" s="248"/>
      <c r="P12" s="166"/>
      <c r="Q12" s="165"/>
      <c r="R12" s="165"/>
      <c r="S12" s="51" t="s">
        <v>134</v>
      </c>
      <c r="T12" s="52"/>
      <c r="U12" s="43"/>
      <c r="V12" s="55"/>
      <c r="W12" s="44"/>
      <c r="X12" s="1"/>
      <c r="Y12" s="1"/>
      <c r="Z12" s="37">
        <f t="shared" si="0"/>
        <v>0</v>
      </c>
      <c r="AA12" s="1">
        <f t="shared" si="1"/>
        <v>0</v>
      </c>
      <c r="AB12" s="1" t="e">
        <f t="shared" si="2"/>
        <v>#DIV/0!</v>
      </c>
      <c r="AC12" s="1"/>
      <c r="AD12" s="1"/>
      <c r="AE12" s="1"/>
    </row>
    <row r="13" spans="1:33" ht="18" customHeight="1">
      <c r="A13" s="213"/>
      <c r="B13" s="193" t="s">
        <v>33</v>
      </c>
      <c r="C13" s="194"/>
      <c r="D13" s="191" t="s">
        <v>142</v>
      </c>
      <c r="E13" s="192"/>
      <c r="F13" s="195"/>
      <c r="G13" s="196"/>
      <c r="H13" s="196"/>
      <c r="I13" s="197"/>
      <c r="J13" s="1"/>
      <c r="K13" s="48"/>
      <c r="L13" s="40" t="s">
        <v>28</v>
      </c>
      <c r="M13" s="41" t="s">
        <v>27</v>
      </c>
      <c r="N13" s="42" t="s">
        <v>28</v>
      </c>
      <c r="O13" s="248"/>
      <c r="P13" s="166"/>
      <c r="Q13" s="165"/>
      <c r="R13" s="165"/>
      <c r="S13" s="51" t="s">
        <v>134</v>
      </c>
      <c r="T13" s="52"/>
      <c r="U13" s="43"/>
      <c r="V13" s="55"/>
      <c r="W13" s="44"/>
      <c r="X13" s="1"/>
      <c r="Y13" s="1"/>
      <c r="Z13" s="37">
        <f t="shared" si="0"/>
        <v>0</v>
      </c>
      <c r="AA13" s="1">
        <f t="shared" si="1"/>
        <v>0</v>
      </c>
      <c r="AB13" s="1" t="e">
        <f t="shared" si="2"/>
        <v>#DIV/0!</v>
      </c>
      <c r="AC13" s="1"/>
      <c r="AD13" s="1"/>
      <c r="AE13" s="1"/>
    </row>
    <row r="14" spans="1:33" ht="18" customHeight="1">
      <c r="A14" s="213"/>
      <c r="B14" s="202" t="s">
        <v>35</v>
      </c>
      <c r="C14" s="203"/>
      <c r="D14" s="203"/>
      <c r="E14" s="203"/>
      <c r="F14" s="203"/>
      <c r="G14" s="203"/>
      <c r="H14" s="203"/>
      <c r="I14" s="204"/>
      <c r="J14" s="1"/>
      <c r="K14" s="48"/>
      <c r="L14" s="40" t="s">
        <v>28</v>
      </c>
      <c r="M14" s="41" t="s">
        <v>27</v>
      </c>
      <c r="N14" s="42" t="s">
        <v>28</v>
      </c>
      <c r="O14" s="248"/>
      <c r="P14" s="166"/>
      <c r="Q14" s="165"/>
      <c r="R14" s="165"/>
      <c r="S14" s="51" t="s">
        <v>134</v>
      </c>
      <c r="T14" s="52"/>
      <c r="U14" s="43"/>
      <c r="V14" s="55"/>
      <c r="W14" s="44"/>
      <c r="X14" s="1"/>
      <c r="Y14" s="1"/>
      <c r="Z14" s="37">
        <f t="shared" si="0"/>
        <v>0</v>
      </c>
      <c r="AA14" s="1">
        <f t="shared" si="1"/>
        <v>0</v>
      </c>
      <c r="AB14" s="1" t="e">
        <f t="shared" si="2"/>
        <v>#DIV/0!</v>
      </c>
      <c r="AC14" s="1"/>
      <c r="AD14" s="1"/>
      <c r="AE14" s="1"/>
    </row>
    <row r="15" spans="1:33" ht="18" customHeight="1">
      <c r="A15" s="214"/>
      <c r="B15" s="200" t="s">
        <v>36</v>
      </c>
      <c r="C15" s="201"/>
      <c r="D15" s="19" t="s">
        <v>66</v>
      </c>
      <c r="E15" s="21" t="s">
        <v>37</v>
      </c>
      <c r="F15" s="23" t="s">
        <v>143</v>
      </c>
      <c r="G15" s="21" t="s">
        <v>38</v>
      </c>
      <c r="H15" s="198"/>
      <c r="I15" s="199"/>
      <c r="J15" s="1"/>
      <c r="K15" s="49"/>
      <c r="L15" s="40" t="s">
        <v>28</v>
      </c>
      <c r="M15" s="41" t="s">
        <v>27</v>
      </c>
      <c r="N15" s="42" t="s">
        <v>28</v>
      </c>
      <c r="O15" s="248"/>
      <c r="P15" s="166"/>
      <c r="Q15" s="165"/>
      <c r="R15" s="165"/>
      <c r="S15" s="51" t="s">
        <v>134</v>
      </c>
      <c r="T15" s="52"/>
      <c r="U15" s="43"/>
      <c r="V15" s="55"/>
      <c r="W15" s="44"/>
      <c r="X15" s="1"/>
      <c r="Y15" s="1"/>
      <c r="Z15" s="37">
        <f t="shared" si="0"/>
        <v>0</v>
      </c>
      <c r="AA15" s="1">
        <f t="shared" si="1"/>
        <v>0</v>
      </c>
      <c r="AB15" s="1" t="e">
        <f t="shared" si="2"/>
        <v>#DIV/0!</v>
      </c>
      <c r="AC15" s="1"/>
      <c r="AD15" s="1"/>
      <c r="AE15" s="1"/>
    </row>
    <row r="16" spans="1:33" ht="17.25" customHeight="1">
      <c r="A16" s="143" t="s">
        <v>88</v>
      </c>
      <c r="B16" s="35" t="s">
        <v>93</v>
      </c>
      <c r="C16" s="33"/>
      <c r="D16" s="33"/>
      <c r="E16" s="33"/>
      <c r="F16" s="33"/>
      <c r="G16" s="33"/>
      <c r="H16" s="33"/>
      <c r="I16" s="34"/>
      <c r="J16" s="1"/>
      <c r="K16" s="49"/>
      <c r="L16" s="40" t="s">
        <v>28</v>
      </c>
      <c r="M16" s="41" t="s">
        <v>27</v>
      </c>
      <c r="N16" s="42" t="s">
        <v>28</v>
      </c>
      <c r="O16" s="248"/>
      <c r="P16" s="166"/>
      <c r="Q16" s="165"/>
      <c r="R16" s="165"/>
      <c r="S16" s="51" t="s">
        <v>134</v>
      </c>
      <c r="T16" s="52"/>
      <c r="U16" s="43"/>
      <c r="V16" s="55"/>
      <c r="W16" s="44"/>
      <c r="X16" s="1"/>
      <c r="Y16" s="1"/>
      <c r="Z16" s="37">
        <f t="shared" si="0"/>
        <v>0</v>
      </c>
      <c r="AA16" s="1">
        <f t="shared" si="1"/>
        <v>0</v>
      </c>
      <c r="AB16" s="1" t="e">
        <f t="shared" si="2"/>
        <v>#DIV/0!</v>
      </c>
      <c r="AC16" s="1"/>
      <c r="AD16" s="1"/>
      <c r="AE16" s="1"/>
    </row>
    <row r="17" spans="1:31" ht="17.25" customHeight="1">
      <c r="A17" s="213"/>
      <c r="B17" s="62" t="s">
        <v>89</v>
      </c>
      <c r="C17" s="290" t="s">
        <v>158</v>
      </c>
      <c r="D17" s="291"/>
      <c r="E17" s="291"/>
      <c r="F17" s="291"/>
      <c r="G17" s="291"/>
      <c r="H17" s="291"/>
      <c r="I17" s="292"/>
      <c r="J17" s="1"/>
      <c r="K17" s="49"/>
      <c r="L17" s="40" t="s">
        <v>28</v>
      </c>
      <c r="M17" s="41" t="s">
        <v>27</v>
      </c>
      <c r="N17" s="42" t="s">
        <v>28</v>
      </c>
      <c r="O17" s="248"/>
      <c r="P17" s="166"/>
      <c r="Q17" s="165"/>
      <c r="R17" s="165"/>
      <c r="S17" s="51" t="s">
        <v>134</v>
      </c>
      <c r="T17" s="52"/>
      <c r="U17" s="43"/>
      <c r="V17" s="55"/>
      <c r="W17" s="44"/>
      <c r="X17" s="1"/>
      <c r="Y17" s="1"/>
      <c r="Z17" s="37">
        <f t="shared" si="0"/>
        <v>0</v>
      </c>
      <c r="AA17" s="1">
        <f t="shared" si="1"/>
        <v>0</v>
      </c>
      <c r="AB17" s="1" t="e">
        <f t="shared" si="2"/>
        <v>#DIV/0!</v>
      </c>
      <c r="AC17" s="1"/>
      <c r="AD17" s="1"/>
      <c r="AE17" s="1"/>
    </row>
    <row r="18" spans="1:31" ht="17.25" customHeight="1">
      <c r="A18" s="213"/>
      <c r="B18" s="63" t="s">
        <v>90</v>
      </c>
      <c r="C18" s="33"/>
      <c r="D18" s="34"/>
      <c r="E18" s="160" t="s">
        <v>156</v>
      </c>
      <c r="F18" s="160"/>
      <c r="G18" s="160"/>
      <c r="H18" s="160"/>
      <c r="I18" s="161"/>
      <c r="J18" s="1"/>
      <c r="K18" s="49"/>
      <c r="L18" s="40" t="s">
        <v>28</v>
      </c>
      <c r="M18" s="41" t="s">
        <v>27</v>
      </c>
      <c r="N18" s="42" t="s">
        <v>28</v>
      </c>
      <c r="O18" s="248"/>
      <c r="P18" s="166"/>
      <c r="Q18" s="165"/>
      <c r="R18" s="165"/>
      <c r="S18" s="51" t="s">
        <v>134</v>
      </c>
      <c r="T18" s="52"/>
      <c r="U18" s="43"/>
      <c r="V18" s="55"/>
      <c r="W18" s="44"/>
      <c r="X18" s="1"/>
      <c r="Y18" s="1"/>
      <c r="Z18" s="37">
        <f t="shared" si="0"/>
        <v>0</v>
      </c>
      <c r="AA18" s="1">
        <f t="shared" si="1"/>
        <v>0</v>
      </c>
      <c r="AB18" s="1" t="e">
        <f t="shared" si="2"/>
        <v>#DIV/0!</v>
      </c>
      <c r="AC18" s="1"/>
      <c r="AD18" s="1"/>
      <c r="AE18" s="1"/>
    </row>
    <row r="19" spans="1:31" ht="17.25" customHeight="1">
      <c r="A19" s="213"/>
      <c r="B19" s="289" t="s">
        <v>162</v>
      </c>
      <c r="C19" s="278"/>
      <c r="D19" s="278"/>
      <c r="E19" s="278"/>
      <c r="F19" s="278"/>
      <c r="G19" s="278"/>
      <c r="H19" s="278"/>
      <c r="I19" s="279"/>
      <c r="J19" s="1"/>
      <c r="K19" s="49"/>
      <c r="L19" s="40" t="s">
        <v>28</v>
      </c>
      <c r="M19" s="41" t="s">
        <v>27</v>
      </c>
      <c r="N19" s="42" t="s">
        <v>28</v>
      </c>
      <c r="O19" s="248"/>
      <c r="P19" s="166"/>
      <c r="Q19" s="165"/>
      <c r="R19" s="165"/>
      <c r="S19" s="51" t="s">
        <v>134</v>
      </c>
      <c r="T19" s="52"/>
      <c r="U19" s="43"/>
      <c r="V19" s="55"/>
      <c r="W19" s="44"/>
      <c r="X19" s="1"/>
      <c r="Y19" s="1"/>
      <c r="Z19" s="37">
        <f t="shared" si="0"/>
        <v>0</v>
      </c>
      <c r="AA19" s="1">
        <f t="shared" si="1"/>
        <v>0</v>
      </c>
      <c r="AB19" s="1" t="e">
        <f t="shared" si="2"/>
        <v>#DIV/0!</v>
      </c>
      <c r="AC19" s="1"/>
      <c r="AD19" s="1"/>
      <c r="AE19" s="1"/>
    </row>
    <row r="20" spans="1:31" ht="17.25" customHeight="1">
      <c r="A20" s="213"/>
      <c r="B20" s="280"/>
      <c r="C20" s="281"/>
      <c r="D20" s="281"/>
      <c r="E20" s="281"/>
      <c r="F20" s="281"/>
      <c r="G20" s="281"/>
      <c r="H20" s="281"/>
      <c r="I20" s="282"/>
      <c r="J20" s="1"/>
      <c r="K20" s="49"/>
      <c r="L20" s="40" t="s">
        <v>28</v>
      </c>
      <c r="M20" s="41" t="s">
        <v>27</v>
      </c>
      <c r="N20" s="42" t="s">
        <v>28</v>
      </c>
      <c r="O20" s="248"/>
      <c r="P20" s="166"/>
      <c r="Q20" s="165"/>
      <c r="R20" s="165"/>
      <c r="S20" s="51" t="s">
        <v>134</v>
      </c>
      <c r="T20" s="52"/>
      <c r="U20" s="43"/>
      <c r="V20" s="55"/>
      <c r="W20" s="44"/>
      <c r="X20" s="1"/>
      <c r="Y20" s="1"/>
      <c r="Z20" s="37">
        <f t="shared" si="0"/>
        <v>0</v>
      </c>
      <c r="AA20" s="1">
        <f t="shared" si="1"/>
        <v>0</v>
      </c>
      <c r="AB20" s="1" t="e">
        <f t="shared" si="2"/>
        <v>#DIV/0!</v>
      </c>
      <c r="AC20" s="1"/>
      <c r="AD20" s="1"/>
      <c r="AE20" s="1"/>
    </row>
    <row r="21" spans="1:31" ht="17.25" customHeight="1">
      <c r="A21" s="213"/>
      <c r="B21" s="280"/>
      <c r="C21" s="281"/>
      <c r="D21" s="281"/>
      <c r="E21" s="281"/>
      <c r="F21" s="281"/>
      <c r="G21" s="281"/>
      <c r="H21" s="281"/>
      <c r="I21" s="282"/>
      <c r="J21" s="1"/>
      <c r="K21" s="49"/>
      <c r="L21" s="40" t="s">
        <v>28</v>
      </c>
      <c r="M21" s="41" t="s">
        <v>27</v>
      </c>
      <c r="N21" s="42" t="s">
        <v>28</v>
      </c>
      <c r="O21" s="248"/>
      <c r="P21" s="166"/>
      <c r="Q21" s="165"/>
      <c r="R21" s="165"/>
      <c r="S21" s="51" t="s">
        <v>134</v>
      </c>
      <c r="T21" s="52"/>
      <c r="U21" s="43"/>
      <c r="V21" s="55"/>
      <c r="W21" s="44"/>
      <c r="X21" s="1"/>
      <c r="Y21" s="1"/>
      <c r="Z21" s="37">
        <f t="shared" si="0"/>
        <v>0</v>
      </c>
      <c r="AA21" s="1">
        <f t="shared" si="1"/>
        <v>0</v>
      </c>
      <c r="AB21" s="1" t="e">
        <f t="shared" si="2"/>
        <v>#DIV/0!</v>
      </c>
      <c r="AC21" s="1"/>
      <c r="AD21" s="1"/>
      <c r="AE21" s="1"/>
    </row>
    <row r="22" spans="1:31" ht="17.25" customHeight="1">
      <c r="A22" s="213"/>
      <c r="B22" s="280"/>
      <c r="C22" s="281"/>
      <c r="D22" s="281"/>
      <c r="E22" s="281"/>
      <c r="F22" s="281"/>
      <c r="G22" s="281"/>
      <c r="H22" s="281"/>
      <c r="I22" s="282"/>
      <c r="J22" s="1"/>
      <c r="K22" s="49"/>
      <c r="L22" s="40" t="s">
        <v>28</v>
      </c>
      <c r="M22" s="41" t="s">
        <v>27</v>
      </c>
      <c r="N22" s="42" t="s">
        <v>28</v>
      </c>
      <c r="O22" s="248"/>
      <c r="P22" s="166"/>
      <c r="Q22" s="165"/>
      <c r="R22" s="165"/>
      <c r="S22" s="51" t="s">
        <v>134</v>
      </c>
      <c r="T22" s="52"/>
      <c r="U22" s="43"/>
      <c r="V22" s="55"/>
      <c r="W22" s="44"/>
      <c r="X22" s="1"/>
      <c r="Y22" s="1"/>
      <c r="Z22" s="37">
        <f t="shared" si="0"/>
        <v>0</v>
      </c>
      <c r="AA22" s="1">
        <f t="shared" si="1"/>
        <v>0</v>
      </c>
      <c r="AB22" s="1" t="e">
        <f t="shared" si="2"/>
        <v>#DIV/0!</v>
      </c>
      <c r="AC22" s="1"/>
      <c r="AD22" s="1"/>
      <c r="AE22" s="1"/>
    </row>
    <row r="23" spans="1:31" ht="17.25" customHeight="1">
      <c r="A23" s="213"/>
      <c r="B23" s="280"/>
      <c r="C23" s="281"/>
      <c r="D23" s="281"/>
      <c r="E23" s="281"/>
      <c r="F23" s="281"/>
      <c r="G23" s="281"/>
      <c r="H23" s="281"/>
      <c r="I23" s="282"/>
      <c r="J23" s="1"/>
      <c r="K23" s="49"/>
      <c r="L23" s="40" t="s">
        <v>28</v>
      </c>
      <c r="M23" s="41" t="s">
        <v>27</v>
      </c>
      <c r="N23" s="42" t="s">
        <v>28</v>
      </c>
      <c r="O23" s="248"/>
      <c r="P23" s="166"/>
      <c r="Q23" s="165"/>
      <c r="R23" s="165"/>
      <c r="S23" s="51" t="s">
        <v>134</v>
      </c>
      <c r="T23" s="52"/>
      <c r="U23" s="43"/>
      <c r="V23" s="55"/>
      <c r="W23" s="44"/>
      <c r="X23" s="1"/>
      <c r="Y23" s="1"/>
      <c r="Z23" s="37">
        <f t="shared" si="0"/>
        <v>0</v>
      </c>
      <c r="AA23" s="1">
        <f t="shared" si="1"/>
        <v>0</v>
      </c>
      <c r="AB23" s="1" t="e">
        <f t="shared" si="2"/>
        <v>#DIV/0!</v>
      </c>
      <c r="AC23" s="1"/>
      <c r="AD23" s="1"/>
      <c r="AE23" s="1"/>
    </row>
    <row r="24" spans="1:31" ht="18" customHeight="1">
      <c r="A24" s="213"/>
      <c r="B24" s="280"/>
      <c r="C24" s="281"/>
      <c r="D24" s="281"/>
      <c r="E24" s="281"/>
      <c r="F24" s="281"/>
      <c r="G24" s="281"/>
      <c r="H24" s="281"/>
      <c r="I24" s="282"/>
      <c r="J24" s="1"/>
      <c r="K24" s="49"/>
      <c r="L24" s="40" t="s">
        <v>28</v>
      </c>
      <c r="M24" s="41" t="s">
        <v>27</v>
      </c>
      <c r="N24" s="42" t="s">
        <v>28</v>
      </c>
      <c r="O24" s="248"/>
      <c r="P24" s="166"/>
      <c r="Q24" s="165"/>
      <c r="R24" s="165"/>
      <c r="S24" s="51" t="s">
        <v>134</v>
      </c>
      <c r="T24" s="52"/>
      <c r="U24" s="43"/>
      <c r="V24" s="55"/>
      <c r="W24" s="44"/>
      <c r="X24" s="1"/>
      <c r="Y24" s="1"/>
      <c r="Z24" s="37">
        <f t="shared" si="0"/>
        <v>0</v>
      </c>
      <c r="AA24" s="1">
        <f t="shared" si="1"/>
        <v>0</v>
      </c>
      <c r="AB24" s="1" t="e">
        <f t="shared" si="2"/>
        <v>#DIV/0!</v>
      </c>
      <c r="AC24" s="1"/>
      <c r="AD24" s="1"/>
      <c r="AE24" s="1"/>
    </row>
    <row r="25" spans="1:31" ht="16.5" customHeight="1">
      <c r="A25" s="213"/>
      <c r="B25" s="280"/>
      <c r="C25" s="281"/>
      <c r="D25" s="281"/>
      <c r="E25" s="281"/>
      <c r="F25" s="281"/>
      <c r="G25" s="281"/>
      <c r="H25" s="281"/>
      <c r="I25" s="282"/>
      <c r="J25" s="1"/>
      <c r="K25" s="49"/>
      <c r="L25" s="40" t="s">
        <v>28</v>
      </c>
      <c r="M25" s="41" t="s">
        <v>27</v>
      </c>
      <c r="N25" s="42" t="s">
        <v>28</v>
      </c>
      <c r="O25" s="248"/>
      <c r="P25" s="166"/>
      <c r="Q25" s="165"/>
      <c r="R25" s="165"/>
      <c r="S25" s="51" t="s">
        <v>134</v>
      </c>
      <c r="T25" s="52"/>
      <c r="U25" s="43"/>
      <c r="V25" s="55"/>
      <c r="W25" s="44"/>
      <c r="X25" s="1"/>
      <c r="Y25" s="1"/>
      <c r="Z25" s="37">
        <f t="shared" si="0"/>
        <v>0</v>
      </c>
      <c r="AA25" s="1">
        <f t="shared" si="1"/>
        <v>0</v>
      </c>
      <c r="AB25" s="1" t="e">
        <f t="shared" si="2"/>
        <v>#DIV/0!</v>
      </c>
      <c r="AC25" s="1"/>
      <c r="AD25" s="1"/>
      <c r="AE25" s="1"/>
    </row>
    <row r="26" spans="1:31" ht="16.5" customHeight="1">
      <c r="A26" s="213"/>
      <c r="B26" s="283"/>
      <c r="C26" s="284"/>
      <c r="D26" s="284"/>
      <c r="E26" s="284"/>
      <c r="F26" s="284"/>
      <c r="G26" s="284"/>
      <c r="H26" s="284"/>
      <c r="I26" s="285"/>
      <c r="J26" s="1"/>
      <c r="K26" s="49"/>
      <c r="L26" s="40" t="s">
        <v>28</v>
      </c>
      <c r="M26" s="41" t="s">
        <v>27</v>
      </c>
      <c r="N26" s="42" t="s">
        <v>28</v>
      </c>
      <c r="O26" s="248"/>
      <c r="P26" s="166"/>
      <c r="Q26" s="165"/>
      <c r="R26" s="165"/>
      <c r="S26" s="51" t="s">
        <v>134</v>
      </c>
      <c r="T26" s="52"/>
      <c r="U26" s="43"/>
      <c r="V26" s="55"/>
      <c r="W26" s="44"/>
      <c r="X26" s="1"/>
      <c r="Y26" s="1"/>
      <c r="Z26" s="37">
        <f t="shared" si="0"/>
        <v>0</v>
      </c>
      <c r="AA26" s="1">
        <f t="shared" si="1"/>
        <v>0</v>
      </c>
      <c r="AB26" s="1" t="e">
        <f t="shared" si="2"/>
        <v>#DIV/0!</v>
      </c>
      <c r="AC26" s="1"/>
      <c r="AD26" s="1"/>
      <c r="AE26" s="1"/>
    </row>
    <row r="27" spans="1:31" ht="16.5" customHeight="1">
      <c r="A27" s="143" t="s">
        <v>92</v>
      </c>
      <c r="B27" s="250" t="s">
        <v>140</v>
      </c>
      <c r="C27" s="278"/>
      <c r="D27" s="278"/>
      <c r="E27" s="278"/>
      <c r="F27" s="278"/>
      <c r="G27" s="278"/>
      <c r="H27" s="278"/>
      <c r="I27" s="279"/>
      <c r="J27" s="1"/>
      <c r="K27" s="49"/>
      <c r="L27" s="40" t="s">
        <v>28</v>
      </c>
      <c r="M27" s="41" t="s">
        <v>27</v>
      </c>
      <c r="N27" s="42" t="s">
        <v>28</v>
      </c>
      <c r="O27" s="248"/>
      <c r="P27" s="166"/>
      <c r="Q27" s="165"/>
      <c r="R27" s="165"/>
      <c r="S27" s="51" t="s">
        <v>134</v>
      </c>
      <c r="T27" s="52"/>
      <c r="U27" s="43"/>
      <c r="V27" s="55"/>
      <c r="W27" s="44"/>
      <c r="X27" s="1"/>
      <c r="Y27" s="1"/>
      <c r="Z27" s="37">
        <f t="shared" si="0"/>
        <v>0</v>
      </c>
      <c r="AA27" s="1">
        <f t="shared" si="1"/>
        <v>0</v>
      </c>
      <c r="AB27" s="1" t="e">
        <f t="shared" si="2"/>
        <v>#DIV/0!</v>
      </c>
      <c r="AC27" s="1"/>
      <c r="AD27" s="1"/>
      <c r="AE27" s="1"/>
    </row>
    <row r="28" spans="1:31" ht="16.5" customHeight="1">
      <c r="A28" s="213"/>
      <c r="B28" s="280"/>
      <c r="C28" s="281"/>
      <c r="D28" s="281"/>
      <c r="E28" s="281"/>
      <c r="F28" s="281"/>
      <c r="G28" s="281"/>
      <c r="H28" s="281"/>
      <c r="I28" s="282"/>
      <c r="J28" s="1"/>
      <c r="K28" s="49"/>
      <c r="L28" s="40" t="s">
        <v>28</v>
      </c>
      <c r="M28" s="41" t="s">
        <v>27</v>
      </c>
      <c r="N28" s="42" t="s">
        <v>28</v>
      </c>
      <c r="O28" s="248"/>
      <c r="P28" s="166"/>
      <c r="Q28" s="165"/>
      <c r="R28" s="165"/>
      <c r="S28" s="51" t="s">
        <v>134</v>
      </c>
      <c r="T28" s="52"/>
      <c r="U28" s="43"/>
      <c r="V28" s="55"/>
      <c r="W28" s="44"/>
      <c r="X28" s="1"/>
      <c r="Y28" s="1"/>
      <c r="Z28" s="37">
        <f t="shared" si="0"/>
        <v>0</v>
      </c>
      <c r="AA28" s="1">
        <f t="shared" si="1"/>
        <v>0</v>
      </c>
      <c r="AB28" s="1" t="e">
        <f t="shared" si="2"/>
        <v>#DIV/0!</v>
      </c>
      <c r="AC28" s="1"/>
      <c r="AD28" s="1"/>
      <c r="AE28" s="1"/>
    </row>
    <row r="29" spans="1:31" ht="16.5" customHeight="1">
      <c r="A29" s="213"/>
      <c r="B29" s="280"/>
      <c r="C29" s="281"/>
      <c r="D29" s="281"/>
      <c r="E29" s="281"/>
      <c r="F29" s="281"/>
      <c r="G29" s="281"/>
      <c r="H29" s="281"/>
      <c r="I29" s="282"/>
      <c r="J29" s="1"/>
      <c r="K29" s="49"/>
      <c r="L29" s="40" t="s">
        <v>28</v>
      </c>
      <c r="M29" s="41" t="s">
        <v>27</v>
      </c>
      <c r="N29" s="42" t="s">
        <v>28</v>
      </c>
      <c r="O29" s="248"/>
      <c r="P29" s="166"/>
      <c r="Q29" s="165"/>
      <c r="R29" s="165"/>
      <c r="S29" s="51" t="s">
        <v>134</v>
      </c>
      <c r="T29" s="52"/>
      <c r="U29" s="43"/>
      <c r="V29" s="55"/>
      <c r="W29" s="44"/>
      <c r="X29" s="1"/>
      <c r="Y29" s="1"/>
      <c r="Z29" s="37">
        <f t="shared" si="0"/>
        <v>0</v>
      </c>
      <c r="AA29" s="1">
        <f t="shared" si="1"/>
        <v>0</v>
      </c>
      <c r="AB29" s="1" t="e">
        <f t="shared" si="2"/>
        <v>#DIV/0!</v>
      </c>
      <c r="AC29" s="1"/>
      <c r="AD29" s="1"/>
      <c r="AE29" s="1"/>
    </row>
    <row r="30" spans="1:31" ht="16.5" customHeight="1">
      <c r="A30" s="213"/>
      <c r="B30" s="280"/>
      <c r="C30" s="281"/>
      <c r="D30" s="281"/>
      <c r="E30" s="281"/>
      <c r="F30" s="281"/>
      <c r="G30" s="281"/>
      <c r="H30" s="281"/>
      <c r="I30" s="282"/>
      <c r="J30" s="1"/>
      <c r="K30" s="49"/>
      <c r="L30" s="40" t="s">
        <v>28</v>
      </c>
      <c r="M30" s="41" t="s">
        <v>27</v>
      </c>
      <c r="N30" s="42" t="s">
        <v>28</v>
      </c>
      <c r="O30" s="248"/>
      <c r="P30" s="166"/>
      <c r="Q30" s="165"/>
      <c r="R30" s="165"/>
      <c r="S30" s="51" t="s">
        <v>134</v>
      </c>
      <c r="T30" s="52"/>
      <c r="U30" s="43"/>
      <c r="V30" s="55"/>
      <c r="W30" s="44"/>
      <c r="X30" s="1"/>
      <c r="Y30" s="1"/>
      <c r="Z30" s="37">
        <f t="shared" si="0"/>
        <v>0</v>
      </c>
      <c r="AA30" s="1">
        <f t="shared" si="1"/>
        <v>0</v>
      </c>
      <c r="AB30" s="1" t="e">
        <f t="shared" si="2"/>
        <v>#DIV/0!</v>
      </c>
      <c r="AC30" s="1"/>
      <c r="AD30" s="1"/>
      <c r="AE30" s="1"/>
    </row>
    <row r="31" spans="1:31" ht="16.5" customHeight="1">
      <c r="A31" s="213"/>
      <c r="B31" s="280"/>
      <c r="C31" s="281"/>
      <c r="D31" s="281"/>
      <c r="E31" s="281"/>
      <c r="F31" s="281"/>
      <c r="G31" s="281"/>
      <c r="H31" s="281"/>
      <c r="I31" s="282"/>
      <c r="J31" s="1"/>
      <c r="K31" s="49"/>
      <c r="L31" s="40" t="s">
        <v>28</v>
      </c>
      <c r="M31" s="41" t="s">
        <v>27</v>
      </c>
      <c r="N31" s="42" t="s">
        <v>28</v>
      </c>
      <c r="O31" s="248"/>
      <c r="P31" s="166"/>
      <c r="Q31" s="165"/>
      <c r="R31" s="165"/>
      <c r="S31" s="51" t="s">
        <v>134</v>
      </c>
      <c r="T31" s="52"/>
      <c r="U31" s="43"/>
      <c r="V31" s="55"/>
      <c r="W31" s="44"/>
      <c r="X31" s="1"/>
      <c r="Y31" s="1"/>
      <c r="Z31" s="37">
        <f t="shared" si="0"/>
        <v>0</v>
      </c>
      <c r="AA31" s="1">
        <f t="shared" si="1"/>
        <v>0</v>
      </c>
      <c r="AB31" s="1" t="e">
        <f t="shared" si="2"/>
        <v>#DIV/0!</v>
      </c>
      <c r="AC31" s="1"/>
      <c r="AD31" s="1"/>
      <c r="AE31" s="1"/>
    </row>
    <row r="32" spans="1:31" ht="16.5" customHeight="1">
      <c r="A32" s="213"/>
      <c r="B32" s="280"/>
      <c r="C32" s="281"/>
      <c r="D32" s="281"/>
      <c r="E32" s="281"/>
      <c r="F32" s="281"/>
      <c r="G32" s="281"/>
      <c r="H32" s="281"/>
      <c r="I32" s="282"/>
      <c r="J32" s="1"/>
      <c r="K32" s="49"/>
      <c r="L32" s="40" t="s">
        <v>28</v>
      </c>
      <c r="M32" s="41" t="s">
        <v>27</v>
      </c>
      <c r="N32" s="42" t="s">
        <v>28</v>
      </c>
      <c r="O32" s="248"/>
      <c r="P32" s="166"/>
      <c r="Q32" s="165"/>
      <c r="R32" s="165"/>
      <c r="S32" s="51" t="s">
        <v>134</v>
      </c>
      <c r="T32" s="52"/>
      <c r="U32" s="43"/>
      <c r="V32" s="55"/>
      <c r="W32" s="44"/>
      <c r="X32" s="1"/>
      <c r="Y32" s="1"/>
      <c r="Z32" s="37">
        <f t="shared" si="0"/>
        <v>0</v>
      </c>
      <c r="AA32" s="1">
        <f t="shared" si="1"/>
        <v>0</v>
      </c>
      <c r="AB32" s="1" t="e">
        <f t="shared" si="2"/>
        <v>#DIV/0!</v>
      </c>
      <c r="AC32" s="1"/>
      <c r="AD32" s="1"/>
      <c r="AE32" s="1"/>
    </row>
    <row r="33" spans="1:42" ht="16.5" customHeight="1">
      <c r="A33" s="213"/>
      <c r="B33" s="280"/>
      <c r="C33" s="281"/>
      <c r="D33" s="281"/>
      <c r="E33" s="281"/>
      <c r="F33" s="281"/>
      <c r="G33" s="281"/>
      <c r="H33" s="281"/>
      <c r="I33" s="282"/>
      <c r="J33" s="1"/>
      <c r="K33" s="49"/>
      <c r="L33" s="115" t="s">
        <v>28</v>
      </c>
      <c r="M33" s="116" t="s">
        <v>27</v>
      </c>
      <c r="N33" s="117" t="s">
        <v>28</v>
      </c>
      <c r="O33" s="286"/>
      <c r="P33" s="287"/>
      <c r="Q33" s="288"/>
      <c r="R33" s="288"/>
      <c r="S33" s="84" t="s">
        <v>134</v>
      </c>
      <c r="T33" s="118"/>
      <c r="U33" s="119"/>
      <c r="V33" s="120"/>
      <c r="W33" s="121"/>
      <c r="X33" s="1"/>
      <c r="Y33" s="1"/>
      <c r="Z33" s="37">
        <f t="shared" si="0"/>
        <v>0</v>
      </c>
      <c r="AA33" s="1">
        <f t="shared" si="1"/>
        <v>0</v>
      </c>
      <c r="AB33" s="1" t="e">
        <f t="shared" si="2"/>
        <v>#DIV/0!</v>
      </c>
      <c r="AC33" s="1"/>
      <c r="AD33" s="1"/>
      <c r="AE33" s="1"/>
      <c r="AP33" s="68"/>
    </row>
    <row r="34" spans="1:42" ht="16.5" customHeight="1">
      <c r="A34" s="213"/>
      <c r="B34" s="280"/>
      <c r="C34" s="281"/>
      <c r="D34" s="281"/>
      <c r="E34" s="281"/>
      <c r="F34" s="281"/>
      <c r="G34" s="281"/>
      <c r="H34" s="281"/>
      <c r="I34" s="282"/>
      <c r="J34" s="1"/>
      <c r="K34" s="143" t="s">
        <v>55</v>
      </c>
      <c r="L34" s="85" t="s">
        <v>47</v>
      </c>
      <c r="M34" s="86"/>
      <c r="N34" s="86"/>
      <c r="O34" s="122"/>
      <c r="P34" s="123"/>
      <c r="Q34" s="86" t="s">
        <v>48</v>
      </c>
      <c r="R34" s="86"/>
      <c r="S34" s="86"/>
      <c r="T34" s="87"/>
      <c r="U34" s="122"/>
      <c r="V34" s="124"/>
      <c r="W34" s="123"/>
      <c r="X34" s="1"/>
      <c r="Y34" s="1"/>
      <c r="Z34" s="37">
        <f t="shared" si="0"/>
        <v>0</v>
      </c>
      <c r="AA34" s="1">
        <f t="shared" si="1"/>
        <v>0</v>
      </c>
      <c r="AB34" s="1" t="e">
        <f t="shared" si="2"/>
        <v>#DIV/0!</v>
      </c>
      <c r="AC34" s="1"/>
      <c r="AD34" s="1"/>
      <c r="AE34" s="1"/>
    </row>
    <row r="35" spans="1:42" ht="16.149999999999999" customHeight="1">
      <c r="A35" s="213"/>
      <c r="B35" s="280"/>
      <c r="C35" s="281"/>
      <c r="D35" s="281"/>
      <c r="E35" s="281"/>
      <c r="F35" s="281"/>
      <c r="G35" s="281"/>
      <c r="H35" s="281"/>
      <c r="I35" s="282"/>
      <c r="J35" s="1"/>
      <c r="K35" s="213"/>
      <c r="L35" s="250" t="s">
        <v>163</v>
      </c>
      <c r="M35" s="251"/>
      <c r="N35" s="251"/>
      <c r="O35" s="251"/>
      <c r="P35" s="251"/>
      <c r="Q35" s="251"/>
      <c r="R35" s="251"/>
      <c r="S35" s="251"/>
      <c r="T35" s="251"/>
      <c r="U35" s="251"/>
      <c r="V35" s="251"/>
      <c r="W35" s="252"/>
      <c r="X35" s="1"/>
      <c r="Y35" s="1"/>
      <c r="Z35" s="37">
        <f t="shared" si="0"/>
        <v>0</v>
      </c>
      <c r="AA35" s="1">
        <f t="shared" si="1"/>
        <v>0</v>
      </c>
      <c r="AB35" s="1" t="e">
        <f t="shared" si="2"/>
        <v>#DIV/0!</v>
      </c>
      <c r="AC35" s="1"/>
      <c r="AD35" s="1"/>
      <c r="AE35" s="1"/>
    </row>
    <row r="36" spans="1:42" ht="16.899999999999999" customHeight="1">
      <c r="A36" s="214"/>
      <c r="B36" s="283"/>
      <c r="C36" s="284"/>
      <c r="D36" s="284"/>
      <c r="E36" s="284"/>
      <c r="F36" s="284"/>
      <c r="G36" s="284"/>
      <c r="H36" s="284"/>
      <c r="I36" s="285"/>
      <c r="J36" s="1"/>
      <c r="K36" s="213"/>
      <c r="L36" s="253"/>
      <c r="M36" s="254"/>
      <c r="N36" s="254"/>
      <c r="O36" s="254"/>
      <c r="P36" s="254"/>
      <c r="Q36" s="254"/>
      <c r="R36" s="254"/>
      <c r="S36" s="254"/>
      <c r="T36" s="254"/>
      <c r="U36" s="254"/>
      <c r="V36" s="254"/>
      <c r="W36" s="255"/>
      <c r="X36" s="1"/>
      <c r="Y36" s="1"/>
      <c r="Z36" s="1"/>
      <c r="AA36" s="1"/>
      <c r="AB36" s="1"/>
      <c r="AC36" s="1"/>
      <c r="AD36" s="1"/>
      <c r="AE36" s="1"/>
    </row>
    <row r="37" spans="1:42" ht="13.35" customHeight="1">
      <c r="A37" s="143" t="s">
        <v>97</v>
      </c>
      <c r="B37" s="250" t="s">
        <v>139</v>
      </c>
      <c r="C37" s="278"/>
      <c r="D37" s="278"/>
      <c r="E37" s="278"/>
      <c r="F37" s="278"/>
      <c r="G37" s="278"/>
      <c r="H37" s="278"/>
      <c r="I37" s="279"/>
      <c r="J37" s="1"/>
      <c r="K37" s="213"/>
      <c r="L37" s="253"/>
      <c r="M37" s="254"/>
      <c r="N37" s="254"/>
      <c r="O37" s="254"/>
      <c r="P37" s="254"/>
      <c r="Q37" s="254"/>
      <c r="R37" s="254"/>
      <c r="S37" s="254"/>
      <c r="T37" s="254"/>
      <c r="U37" s="254"/>
      <c r="V37" s="254"/>
      <c r="W37" s="255"/>
      <c r="X37" s="1"/>
      <c r="Y37" s="1"/>
      <c r="Z37" s="1"/>
      <c r="AA37" s="1"/>
      <c r="AB37" s="1"/>
      <c r="AC37" s="1"/>
      <c r="AD37" s="1"/>
      <c r="AE37" s="1"/>
    </row>
    <row r="38" spans="1:42" ht="13.35" customHeight="1">
      <c r="A38" s="213"/>
      <c r="B38" s="280"/>
      <c r="C38" s="281"/>
      <c r="D38" s="281"/>
      <c r="E38" s="281"/>
      <c r="F38" s="281"/>
      <c r="G38" s="281"/>
      <c r="H38" s="281"/>
      <c r="I38" s="282"/>
      <c r="J38" s="1"/>
      <c r="K38" s="213"/>
      <c r="L38" s="253"/>
      <c r="M38" s="254"/>
      <c r="N38" s="254"/>
      <c r="O38" s="254"/>
      <c r="P38" s="254"/>
      <c r="Q38" s="254"/>
      <c r="R38" s="254"/>
      <c r="S38" s="254"/>
      <c r="T38" s="254"/>
      <c r="U38" s="254"/>
      <c r="V38" s="254"/>
      <c r="W38" s="255"/>
      <c r="X38" s="1"/>
      <c r="Y38" s="1"/>
      <c r="Z38" s="1"/>
      <c r="AA38" s="1"/>
      <c r="AB38" s="1"/>
      <c r="AC38" s="1"/>
      <c r="AD38" s="1"/>
      <c r="AE38" s="1"/>
    </row>
    <row r="39" spans="1:42" ht="13.35" customHeight="1">
      <c r="A39" s="213"/>
      <c r="B39" s="280"/>
      <c r="C39" s="281"/>
      <c r="D39" s="281"/>
      <c r="E39" s="281"/>
      <c r="F39" s="281"/>
      <c r="G39" s="281"/>
      <c r="H39" s="281"/>
      <c r="I39" s="282"/>
      <c r="J39" s="1"/>
      <c r="K39" s="213"/>
      <c r="L39" s="253"/>
      <c r="M39" s="254"/>
      <c r="N39" s="254"/>
      <c r="O39" s="254"/>
      <c r="P39" s="254"/>
      <c r="Q39" s="254"/>
      <c r="R39" s="254"/>
      <c r="S39" s="254"/>
      <c r="T39" s="254"/>
      <c r="U39" s="254"/>
      <c r="V39" s="254"/>
      <c r="W39" s="255"/>
      <c r="X39" s="1"/>
      <c r="Y39" s="1"/>
      <c r="Z39" s="1"/>
      <c r="AA39" s="1"/>
      <c r="AB39" s="1"/>
      <c r="AC39" s="1"/>
      <c r="AD39" s="1"/>
      <c r="AE39" s="1"/>
    </row>
    <row r="40" spans="1:42" ht="13.35" customHeight="1">
      <c r="A40" s="213"/>
      <c r="B40" s="280"/>
      <c r="C40" s="281"/>
      <c r="D40" s="281"/>
      <c r="E40" s="281"/>
      <c r="F40" s="281"/>
      <c r="G40" s="281"/>
      <c r="H40" s="281"/>
      <c r="I40" s="282"/>
      <c r="J40" s="1"/>
      <c r="K40" s="213"/>
      <c r="L40" s="253"/>
      <c r="M40" s="254"/>
      <c r="N40" s="254"/>
      <c r="O40" s="254"/>
      <c r="P40" s="254"/>
      <c r="Q40" s="254"/>
      <c r="R40" s="254"/>
      <c r="S40" s="254"/>
      <c r="T40" s="254"/>
      <c r="U40" s="254"/>
      <c r="V40" s="254"/>
      <c r="W40" s="255"/>
      <c r="X40" s="1"/>
      <c r="Y40" s="1"/>
      <c r="Z40" s="1"/>
      <c r="AA40" s="1"/>
      <c r="AB40" s="1"/>
      <c r="AC40" s="1"/>
      <c r="AD40" s="1"/>
      <c r="AE40" s="1"/>
    </row>
    <row r="41" spans="1:42" ht="13.35" customHeight="1">
      <c r="A41" s="213"/>
      <c r="B41" s="280"/>
      <c r="C41" s="281"/>
      <c r="D41" s="281"/>
      <c r="E41" s="281"/>
      <c r="F41" s="281"/>
      <c r="G41" s="281"/>
      <c r="H41" s="281"/>
      <c r="I41" s="282"/>
      <c r="J41" s="1"/>
      <c r="K41" s="213"/>
      <c r="L41" s="253"/>
      <c r="M41" s="254"/>
      <c r="N41" s="254"/>
      <c r="O41" s="254"/>
      <c r="P41" s="254"/>
      <c r="Q41" s="254"/>
      <c r="R41" s="254"/>
      <c r="S41" s="254"/>
      <c r="T41" s="254"/>
      <c r="U41" s="254"/>
      <c r="V41" s="254"/>
      <c r="W41" s="255"/>
      <c r="X41" s="1"/>
      <c r="Y41" s="1"/>
      <c r="Z41" s="1"/>
      <c r="AA41" s="1"/>
      <c r="AB41" s="1"/>
      <c r="AC41" s="1"/>
      <c r="AD41" s="1"/>
      <c r="AE41" s="1"/>
    </row>
    <row r="42" spans="1:42" ht="13.35" customHeight="1">
      <c r="A42" s="213"/>
      <c r="B42" s="280"/>
      <c r="C42" s="281"/>
      <c r="D42" s="281"/>
      <c r="E42" s="281"/>
      <c r="F42" s="281"/>
      <c r="G42" s="281"/>
      <c r="H42" s="281"/>
      <c r="I42" s="282"/>
      <c r="J42" s="1"/>
      <c r="K42" s="213"/>
      <c r="L42" s="253"/>
      <c r="M42" s="254"/>
      <c r="N42" s="254"/>
      <c r="O42" s="254"/>
      <c r="P42" s="254"/>
      <c r="Q42" s="254"/>
      <c r="R42" s="254"/>
      <c r="S42" s="254"/>
      <c r="T42" s="254"/>
      <c r="U42" s="254"/>
      <c r="V42" s="254"/>
      <c r="W42" s="255"/>
      <c r="X42" s="1"/>
      <c r="Y42" s="1"/>
      <c r="Z42" s="1"/>
      <c r="AA42" s="1"/>
      <c r="AB42" s="1"/>
      <c r="AC42" s="1"/>
      <c r="AD42" s="1"/>
      <c r="AE42" s="1"/>
    </row>
    <row r="43" spans="1:42" ht="13.35" customHeight="1">
      <c r="A43" s="213"/>
      <c r="B43" s="280"/>
      <c r="C43" s="281"/>
      <c r="D43" s="281"/>
      <c r="E43" s="281"/>
      <c r="F43" s="281"/>
      <c r="G43" s="281"/>
      <c r="H43" s="281"/>
      <c r="I43" s="282"/>
      <c r="J43" s="1"/>
      <c r="K43" s="213"/>
      <c r="L43" s="253"/>
      <c r="M43" s="254"/>
      <c r="N43" s="254"/>
      <c r="O43" s="254"/>
      <c r="P43" s="254"/>
      <c r="Q43" s="254"/>
      <c r="R43" s="254"/>
      <c r="S43" s="254"/>
      <c r="T43" s="254"/>
      <c r="U43" s="254"/>
      <c r="V43" s="254"/>
      <c r="W43" s="255"/>
      <c r="X43" s="1"/>
      <c r="Y43" s="1"/>
      <c r="Z43" s="1"/>
      <c r="AA43" s="1"/>
      <c r="AB43" s="1"/>
      <c r="AC43" s="1"/>
      <c r="AD43" s="1"/>
      <c r="AE43" s="1"/>
    </row>
    <row r="44" spans="1:42" ht="12.75" customHeight="1">
      <c r="A44" s="213"/>
      <c r="B44" s="280"/>
      <c r="C44" s="281"/>
      <c r="D44" s="281"/>
      <c r="E44" s="281"/>
      <c r="F44" s="281"/>
      <c r="G44" s="281"/>
      <c r="H44" s="281"/>
      <c r="I44" s="282"/>
      <c r="J44" s="1"/>
      <c r="K44" s="213"/>
      <c r="L44" s="253"/>
      <c r="M44" s="254"/>
      <c r="N44" s="254"/>
      <c r="O44" s="254"/>
      <c r="P44" s="254"/>
      <c r="Q44" s="254"/>
      <c r="R44" s="254"/>
      <c r="S44" s="254"/>
      <c r="T44" s="254"/>
      <c r="U44" s="254"/>
      <c r="V44" s="254"/>
      <c r="W44" s="255"/>
      <c r="X44" s="1"/>
      <c r="Y44" s="1"/>
      <c r="Z44" s="1"/>
      <c r="AA44" s="1"/>
      <c r="AB44" s="1"/>
      <c r="AC44" s="1"/>
    </row>
    <row r="45" spans="1:42" ht="13.35" customHeight="1">
      <c r="A45" s="213"/>
      <c r="B45" s="280"/>
      <c r="C45" s="281"/>
      <c r="D45" s="281"/>
      <c r="E45" s="281"/>
      <c r="F45" s="281"/>
      <c r="G45" s="281"/>
      <c r="H45" s="281"/>
      <c r="I45" s="282"/>
      <c r="J45" s="1"/>
      <c r="K45" s="150" t="s">
        <v>46</v>
      </c>
      <c r="L45" s="89" t="s">
        <v>15</v>
      </c>
      <c r="M45" s="88"/>
      <c r="N45" s="88"/>
      <c r="O45" s="89" t="s">
        <v>13</v>
      </c>
      <c r="P45" s="90"/>
      <c r="Q45" s="88" t="s">
        <v>14</v>
      </c>
      <c r="R45" s="88"/>
      <c r="S45" s="89" t="s">
        <v>53</v>
      </c>
      <c r="T45" s="90"/>
      <c r="U45" s="77" t="s">
        <v>16</v>
      </c>
      <c r="V45" s="76"/>
      <c r="W45" s="6"/>
      <c r="X45" s="7"/>
      <c r="Y45" s="7"/>
      <c r="Z45" s="7"/>
      <c r="AA45" s="7"/>
      <c r="AB45" s="7"/>
      <c r="AC45" s="5"/>
      <c r="AD45" s="1"/>
      <c r="AE45" s="1"/>
    </row>
    <row r="46" spans="1:42" ht="13.35" customHeight="1">
      <c r="A46" s="213"/>
      <c r="B46" s="280"/>
      <c r="C46" s="281"/>
      <c r="D46" s="281"/>
      <c r="E46" s="281"/>
      <c r="F46" s="281"/>
      <c r="G46" s="281"/>
      <c r="H46" s="281"/>
      <c r="I46" s="282"/>
      <c r="J46" s="1"/>
      <c r="K46" s="151"/>
      <c r="L46" s="100" t="s">
        <v>75</v>
      </c>
      <c r="M46" s="101"/>
      <c r="N46" s="101"/>
      <c r="O46" s="102" t="s">
        <v>76</v>
      </c>
      <c r="P46" s="103"/>
      <c r="Q46" s="95" t="s">
        <v>77</v>
      </c>
      <c r="R46" s="96"/>
      <c r="S46" s="91" t="s">
        <v>78</v>
      </c>
      <c r="T46" s="92"/>
      <c r="U46" s="78" t="s">
        <v>79</v>
      </c>
      <c r="V46" s="79"/>
      <c r="W46" s="80"/>
      <c r="X46" s="1"/>
      <c r="Y46" s="1"/>
      <c r="Z46" s="1"/>
      <c r="AA46" s="1"/>
      <c r="AB46" s="1"/>
      <c r="AC46" s="114"/>
      <c r="AD46" s="1"/>
      <c r="AE46" s="1"/>
    </row>
    <row r="47" spans="1:42" ht="13.35" customHeight="1">
      <c r="A47" s="214"/>
      <c r="B47" s="283"/>
      <c r="C47" s="284"/>
      <c r="D47" s="284"/>
      <c r="E47" s="284"/>
      <c r="F47" s="284"/>
      <c r="G47" s="284"/>
      <c r="H47" s="284"/>
      <c r="I47" s="285"/>
      <c r="J47" s="24"/>
      <c r="K47" s="151"/>
      <c r="L47" s="78" t="s">
        <v>80</v>
      </c>
      <c r="M47" s="79"/>
      <c r="N47" s="79"/>
      <c r="O47" s="97" t="s">
        <v>81</v>
      </c>
      <c r="P47" s="98"/>
      <c r="Q47" s="99">
        <v>44276</v>
      </c>
      <c r="R47" s="79"/>
      <c r="S47" s="78" t="s">
        <v>82</v>
      </c>
      <c r="T47" s="80"/>
      <c r="U47" s="78" t="s">
        <v>157</v>
      </c>
      <c r="V47" s="79"/>
      <c r="W47" s="80"/>
      <c r="X47" s="1"/>
      <c r="Y47" s="1"/>
      <c r="Z47" s="1"/>
      <c r="AA47" s="1"/>
      <c r="AB47" s="1"/>
      <c r="AC47" s="114"/>
      <c r="AD47" s="1"/>
      <c r="AE47" s="1"/>
    </row>
    <row r="48" spans="1:42" ht="13.35" customHeight="1">
      <c r="A48" s="9"/>
      <c r="K48" s="151"/>
      <c r="L48" s="104"/>
      <c r="M48" s="105"/>
      <c r="N48" s="105"/>
      <c r="O48" s="106"/>
      <c r="P48" s="107"/>
      <c r="Q48" s="108"/>
      <c r="R48" s="109"/>
      <c r="S48" s="93"/>
      <c r="T48" s="94"/>
      <c r="U48" s="93"/>
      <c r="V48" s="110"/>
      <c r="W48" s="94"/>
      <c r="X48" s="1"/>
      <c r="Y48" s="1"/>
      <c r="Z48" s="1"/>
      <c r="AA48" s="1"/>
      <c r="AB48" s="1"/>
      <c r="AC48" s="114"/>
      <c r="AD48" s="1"/>
      <c r="AE48" s="1"/>
    </row>
    <row r="49" spans="1:31" ht="13.35" customHeight="1">
      <c r="A49" s="3"/>
      <c r="B49" s="276" t="s">
        <v>4</v>
      </c>
      <c r="C49" s="242"/>
      <c r="D49" s="277"/>
      <c r="E49" s="276" t="s">
        <v>5</v>
      </c>
      <c r="F49" s="277"/>
      <c r="G49" s="60" t="s">
        <v>136</v>
      </c>
      <c r="H49" s="61" t="s">
        <v>6</v>
      </c>
      <c r="I49" s="54"/>
      <c r="K49" s="152"/>
      <c r="L49" s="81"/>
      <c r="M49" s="82"/>
      <c r="N49" s="82"/>
      <c r="O49" s="111"/>
      <c r="P49" s="112"/>
      <c r="Q49" s="113"/>
      <c r="R49" s="82"/>
      <c r="S49" s="81"/>
      <c r="T49" s="83"/>
      <c r="U49" s="81"/>
      <c r="V49" s="82"/>
      <c r="W49" s="83"/>
      <c r="X49" s="1"/>
      <c r="Y49" s="1"/>
      <c r="Z49" s="1"/>
      <c r="AA49" s="1"/>
      <c r="AB49" s="1"/>
      <c r="AC49" s="114"/>
      <c r="AD49" s="1"/>
      <c r="AE49" s="1"/>
    </row>
    <row r="50" spans="1:31">
      <c r="A50" s="207" t="s">
        <v>12</v>
      </c>
      <c r="B50" s="146" t="s">
        <v>83</v>
      </c>
      <c r="C50" s="147"/>
      <c r="D50" s="148"/>
      <c r="E50" s="270" t="s">
        <v>84</v>
      </c>
      <c r="F50" s="271"/>
      <c r="G50" s="66">
        <v>36617</v>
      </c>
      <c r="H50" s="272" t="s">
        <v>85</v>
      </c>
      <c r="I50" s="273"/>
      <c r="K50" s="151" t="s">
        <v>171</v>
      </c>
      <c r="L50" s="256"/>
      <c r="M50" s="257"/>
      <c r="N50" s="257"/>
      <c r="O50" s="257"/>
      <c r="P50" s="257"/>
      <c r="Q50" s="257"/>
      <c r="R50" s="257"/>
      <c r="S50" s="257"/>
      <c r="T50" s="257"/>
      <c r="U50" s="257"/>
      <c r="V50" s="257"/>
      <c r="W50" s="257"/>
      <c r="X50" s="257"/>
      <c r="Y50" s="257"/>
      <c r="Z50" s="257"/>
      <c r="AA50" s="257"/>
      <c r="AB50" s="257"/>
      <c r="AC50" s="258"/>
    </row>
    <row r="51" spans="1:31">
      <c r="A51" s="144"/>
      <c r="B51" s="135" t="s">
        <v>137</v>
      </c>
      <c r="C51" s="136"/>
      <c r="D51" s="137"/>
      <c r="E51" s="268" t="s">
        <v>86</v>
      </c>
      <c r="F51" s="269"/>
      <c r="G51" s="67">
        <v>44105</v>
      </c>
      <c r="H51" s="262" t="s">
        <v>138</v>
      </c>
      <c r="I51" s="263"/>
      <c r="K51" s="152"/>
      <c r="L51" s="259"/>
      <c r="M51" s="260"/>
      <c r="N51" s="260"/>
      <c r="O51" s="260"/>
      <c r="P51" s="260"/>
      <c r="Q51" s="260"/>
      <c r="R51" s="260"/>
      <c r="S51" s="260"/>
      <c r="T51" s="260"/>
      <c r="U51" s="260"/>
      <c r="V51" s="260"/>
      <c r="W51" s="260"/>
      <c r="X51" s="260"/>
      <c r="Y51" s="260"/>
      <c r="Z51" s="260"/>
      <c r="AA51" s="260"/>
      <c r="AB51" s="260"/>
      <c r="AC51" s="261"/>
    </row>
    <row r="52" spans="1:31">
      <c r="A52" s="144"/>
      <c r="B52" s="135"/>
      <c r="C52" s="136"/>
      <c r="D52" s="137"/>
      <c r="E52" s="135"/>
      <c r="F52" s="137"/>
      <c r="G52" s="58"/>
      <c r="H52" s="262"/>
      <c r="I52" s="263"/>
      <c r="K52" s="264" t="s">
        <v>56</v>
      </c>
      <c r="L52" s="264"/>
      <c r="M52" s="264"/>
      <c r="N52" s="264"/>
      <c r="O52" s="264"/>
      <c r="P52" s="264"/>
      <c r="Q52" s="264"/>
      <c r="R52" s="264"/>
      <c r="S52" s="264"/>
      <c r="T52" s="264"/>
      <c r="U52" s="264"/>
      <c r="V52" s="264"/>
      <c r="W52" s="264"/>
    </row>
    <row r="53" spans="1:31">
      <c r="A53" s="144"/>
      <c r="B53" s="265"/>
      <c r="C53" s="266"/>
      <c r="D53" s="267"/>
      <c r="E53" s="265"/>
      <c r="F53" s="267"/>
      <c r="G53" s="58"/>
      <c r="H53" s="262"/>
      <c r="I53" s="263"/>
      <c r="K53" s="264"/>
      <c r="L53" s="264"/>
      <c r="M53" s="264"/>
      <c r="N53" s="264"/>
      <c r="O53" s="264"/>
      <c r="P53" s="264"/>
      <c r="Q53" s="264"/>
      <c r="R53" s="264"/>
      <c r="S53" s="264"/>
      <c r="T53" s="264"/>
      <c r="U53" s="264"/>
      <c r="V53" s="264"/>
      <c r="W53" s="264"/>
    </row>
    <row r="54" spans="1:31">
      <c r="A54" s="145"/>
      <c r="B54" s="132"/>
      <c r="C54" s="133"/>
      <c r="D54" s="134"/>
      <c r="E54" s="132"/>
      <c r="F54" s="134"/>
      <c r="G54" s="59"/>
      <c r="H54" s="274"/>
      <c r="I54" s="275"/>
      <c r="K54" s="264"/>
      <c r="L54" s="264"/>
      <c r="M54" s="264"/>
      <c r="N54" s="264"/>
      <c r="O54" s="264"/>
      <c r="P54" s="264"/>
      <c r="Q54" s="264"/>
      <c r="R54" s="264"/>
      <c r="S54" s="264"/>
      <c r="T54" s="264"/>
      <c r="U54" s="264"/>
      <c r="V54" s="264"/>
      <c r="W54" s="264"/>
    </row>
    <row r="56" spans="1:31">
      <c r="K56" s="30"/>
    </row>
  </sheetData>
  <mergeCells count="123">
    <mergeCell ref="A1:I1"/>
    <mergeCell ref="K1:W2"/>
    <mergeCell ref="A2:I2"/>
    <mergeCell ref="B4:E4"/>
    <mergeCell ref="G4:I4"/>
    <mergeCell ref="L4:N4"/>
    <mergeCell ref="O4:P4"/>
    <mergeCell ref="Q4:R4"/>
    <mergeCell ref="S4:T4"/>
    <mergeCell ref="A5:A6"/>
    <mergeCell ref="B5:E6"/>
    <mergeCell ref="F5:F6"/>
    <mergeCell ref="G5:H5"/>
    <mergeCell ref="O5:P5"/>
    <mergeCell ref="Q5:R5"/>
    <mergeCell ref="G6:H6"/>
    <mergeCell ref="O6:P6"/>
    <mergeCell ref="Q6:R6"/>
    <mergeCell ref="A7:A8"/>
    <mergeCell ref="C7:E7"/>
    <mergeCell ref="G7:I7"/>
    <mergeCell ref="O7:P7"/>
    <mergeCell ref="Q7:R7"/>
    <mergeCell ref="C8:I8"/>
    <mergeCell ref="O8:P8"/>
    <mergeCell ref="Q8:R8"/>
    <mergeCell ref="A9:A10"/>
    <mergeCell ref="C9:F9"/>
    <mergeCell ref="O9:P9"/>
    <mergeCell ref="Q9:R9"/>
    <mergeCell ref="B10:F10"/>
    <mergeCell ref="G10:I10"/>
    <mergeCell ref="O10:P10"/>
    <mergeCell ref="Q10:R10"/>
    <mergeCell ref="C11:F11"/>
    <mergeCell ref="G11:H11"/>
    <mergeCell ref="O11:P11"/>
    <mergeCell ref="Q11:R11"/>
    <mergeCell ref="A12:A15"/>
    <mergeCell ref="D12:E12"/>
    <mergeCell ref="F12:I12"/>
    <mergeCell ref="O12:P12"/>
    <mergeCell ref="Q12:R12"/>
    <mergeCell ref="B13:C13"/>
    <mergeCell ref="D13:E13"/>
    <mergeCell ref="F13:I13"/>
    <mergeCell ref="O13:P13"/>
    <mergeCell ref="Q13:R13"/>
    <mergeCell ref="B14:I14"/>
    <mergeCell ref="O14:P14"/>
    <mergeCell ref="Q14:R14"/>
    <mergeCell ref="B15:C15"/>
    <mergeCell ref="H15:I15"/>
    <mergeCell ref="O15:P15"/>
    <mergeCell ref="Q15:R15"/>
    <mergeCell ref="A16:A26"/>
    <mergeCell ref="O16:P16"/>
    <mergeCell ref="Q16:R16"/>
    <mergeCell ref="C17:I17"/>
    <mergeCell ref="O17:P17"/>
    <mergeCell ref="Q17:R17"/>
    <mergeCell ref="E18:I18"/>
    <mergeCell ref="O18:P18"/>
    <mergeCell ref="Q18:R18"/>
    <mergeCell ref="B19:I26"/>
    <mergeCell ref="O19:P19"/>
    <mergeCell ref="Q19:R19"/>
    <mergeCell ref="O20:P20"/>
    <mergeCell ref="Q20:R20"/>
    <mergeCell ref="O21:P21"/>
    <mergeCell ref="Q21:R21"/>
    <mergeCell ref="O22:P22"/>
    <mergeCell ref="Q22:R22"/>
    <mergeCell ref="O23:P23"/>
    <mergeCell ref="Q23:R23"/>
    <mergeCell ref="O24:P24"/>
    <mergeCell ref="Q24:R24"/>
    <mergeCell ref="O25:P25"/>
    <mergeCell ref="Q25:R25"/>
    <mergeCell ref="O26:P26"/>
    <mergeCell ref="Q26:R26"/>
    <mergeCell ref="A27:A36"/>
    <mergeCell ref="B27:I36"/>
    <mergeCell ref="O27:P27"/>
    <mergeCell ref="Q27:R27"/>
    <mergeCell ref="O28:P28"/>
    <mergeCell ref="Q28:R28"/>
    <mergeCell ref="O32:P32"/>
    <mergeCell ref="Q32:R32"/>
    <mergeCell ref="O33:P33"/>
    <mergeCell ref="Q33:R33"/>
    <mergeCell ref="O29:P29"/>
    <mergeCell ref="Q29:R29"/>
    <mergeCell ref="O30:P30"/>
    <mergeCell ref="Q30:R30"/>
    <mergeCell ref="O31:P31"/>
    <mergeCell ref="Q31:R31"/>
    <mergeCell ref="B49:D49"/>
    <mergeCell ref="E49:F49"/>
    <mergeCell ref="A37:A47"/>
    <mergeCell ref="B37:I47"/>
    <mergeCell ref="K34:K44"/>
    <mergeCell ref="K45:K49"/>
    <mergeCell ref="B54:D54"/>
    <mergeCell ref="E54:F54"/>
    <mergeCell ref="B51:D51"/>
    <mergeCell ref="E51:F51"/>
    <mergeCell ref="H51:I51"/>
    <mergeCell ref="A50:A54"/>
    <mergeCell ref="B50:D50"/>
    <mergeCell ref="E50:F50"/>
    <mergeCell ref="H50:I50"/>
    <mergeCell ref="H54:I54"/>
    <mergeCell ref="L35:W44"/>
    <mergeCell ref="K50:K51"/>
    <mergeCell ref="L50:AC51"/>
    <mergeCell ref="B52:D52"/>
    <mergeCell ref="E52:F52"/>
    <mergeCell ref="H52:I52"/>
    <mergeCell ref="K52:W54"/>
    <mergeCell ref="B53:D53"/>
    <mergeCell ref="E53:F53"/>
    <mergeCell ref="H53:I53"/>
  </mergeCells>
  <phoneticPr fontId="7"/>
  <dataValidations count="6">
    <dataValidation type="list" allowBlank="1" showInputMessage="1" showErrorMessage="1" sqref="S5:S33">
      <formula1>"　,週,月,年"</formula1>
    </dataValidation>
    <dataValidation type="list" allowBlank="1" showInputMessage="1" showErrorMessage="1" sqref="H15:I15">
      <formula1>"　,未受験,1回不合格,2回不合格,合格"</formula1>
    </dataValidation>
    <dataValidation type="list" allowBlank="1" showInputMessage="1" showErrorMessage="1" sqref="F15">
      <formula1>"　,未受験,不合格,合格"</formula1>
    </dataValidation>
    <dataValidation type="list" showInputMessage="1" showErrorMessage="1" sqref="D15">
      <formula1>"　,未修了,修了"</formula1>
    </dataValidation>
    <dataValidation type="list" showInputMessage="1" showErrorMessage="1" sqref="C12">
      <formula1>" ,有,無"</formula1>
    </dataValidation>
    <dataValidation type="list" showInputMessage="1" showErrorMessage="1" sqref="F5:F6">
      <formula1>"　,男,女"</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D14" sqref="D14"/>
    </sheetView>
  </sheetViews>
  <sheetFormatPr defaultRowHeight="13.5"/>
  <cols>
    <col min="5" max="5" width="14.125" bestFit="1" customWidth="1"/>
  </cols>
  <sheetData>
    <row r="1" spans="1:6" s="10" customFormat="1">
      <c r="A1" s="10" t="s">
        <v>9</v>
      </c>
      <c r="B1" s="10" t="s">
        <v>19</v>
      </c>
      <c r="C1" s="10" t="s">
        <v>10</v>
      </c>
      <c r="D1" s="10" t="s">
        <v>20</v>
      </c>
      <c r="E1" s="10" t="s">
        <v>21</v>
      </c>
      <c r="F1" s="10" t="s">
        <v>23</v>
      </c>
    </row>
    <row r="2" spans="1:6">
      <c r="B2" t="str">
        <f>IF(個人調書!B5="","",個人調書!B5)</f>
        <v/>
      </c>
      <c r="C2" t="str">
        <f>IF(個人調書!B4="","",個人調書!B4)</f>
        <v/>
      </c>
      <c r="D2" t="str">
        <f>IF(個人調書!F5="","",個人調書!F5)</f>
        <v/>
      </c>
      <c r="E2" s="15">
        <f>IF(個人調書!G5="","",個人調書!G5)</f>
        <v>32874</v>
      </c>
      <c r="F2">
        <f>IF(個人調書!I5="","",個人調書!I5)</f>
        <v>34</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個人調書</vt:lpstr>
      <vt:lpstr>記入例</vt:lpstr>
      <vt:lpstr>本Sheetは削除せずにお送りください</vt:lpstr>
      <vt:lpstr>個人調書!Print_Area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2022-01-18T05:09:47Z</cp:lastPrinted>
  <dcterms:created xsi:type="dcterms:W3CDTF">1998-02-24T09:21:48Z</dcterms:created>
  <dcterms:modified xsi:type="dcterms:W3CDTF">2024-02-07T12:51:15Z</dcterms:modified>
</cp:coreProperties>
</file>